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45" windowWidth="15480" windowHeight="10050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<sst xmlns="http://schemas.openxmlformats.org/spreadsheetml/2006/main" count="74" uniqueCount="34">
  <si>
    <t>Taulukko 2. Asunto-osakeyhtiöiden korjauskustannukset rakennuksen valmistumisvuoden mukaan</t>
  </si>
  <si>
    <t xml:space="preserve">Rakennusten  </t>
  </si>
  <si>
    <t xml:space="preserve">Rivitalot </t>
  </si>
  <si>
    <t>Kerrostalot</t>
  </si>
  <si>
    <t xml:space="preserve">Yhteensä </t>
  </si>
  <si>
    <t>valmistumisvuosi</t>
  </si>
  <si>
    <t xml:space="preserve">Milj.euroa </t>
  </si>
  <si>
    <t xml:space="preserve">        –1959</t>
  </si>
  <si>
    <t>1960–1969</t>
  </si>
  <si>
    <t>1970–1979</t>
  </si>
  <si>
    <t xml:space="preserve">1980–1989 </t>
  </si>
  <si>
    <t>1990–1999</t>
  </si>
  <si>
    <t>2000-</t>
  </si>
  <si>
    <t>muutos</t>
  </si>
  <si>
    <t>milj. €</t>
  </si>
  <si>
    <t>ennen 1960</t>
  </si>
  <si>
    <t>1960-luvulla</t>
  </si>
  <si>
    <t>1970-luvulla</t>
  </si>
  <si>
    <t>1980-luvulla</t>
  </si>
  <si>
    <t>1990-luvulla</t>
  </si>
  <si>
    <t>2000-luvulla</t>
  </si>
  <si>
    <t>Rakennusten</t>
  </si>
  <si>
    <r>
      <t xml:space="preserve"> Yhteensä –</t>
    </r>
    <r>
      <rPr>
        <b/>
        <i/>
        <sz val="10"/>
        <rFont val="Arial"/>
        <family val="2"/>
      </rPr>
      <t xml:space="preserve"> Total</t>
    </r>
  </si>
  <si>
    <t>Vuosi 2004</t>
  </si>
  <si>
    <t>Vuosi</t>
  </si>
  <si>
    <t xml:space="preserve"> Yhteensä </t>
  </si>
  <si>
    <t>Vuosi 2003</t>
  </si>
  <si>
    <t>..</t>
  </si>
  <si>
    <t>Vuosi 2005</t>
  </si>
  <si>
    <t>Asunto-osakeyhtiöiden korjauskustannukset rakennuksen valmistumisvuoden mukaan 2001 - 2005</t>
  </si>
  <si>
    <t>Vuosi 2006</t>
  </si>
  <si>
    <t>2006*</t>
  </si>
  <si>
    <t>2006-2005</t>
  </si>
  <si>
    <t>Taulukkoa korjattu 31.10.2008. Korjatut luvut on merkitty punaisella.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</si>
</sst>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"/>
  </numFmts>
  <fonts count="11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0" fillId="2" borderId="4" xfId="0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8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0" fillId="3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3" borderId="8" xfId="0" applyFill="1" applyBorder="1" applyAlignment="1">
      <alignment/>
    </xf>
    <xf numFmtId="0" fontId="0" fillId="4" borderId="0" xfId="0" applyFill="1" applyAlignment="1">
      <alignment/>
    </xf>
    <xf numFmtId="0" fontId="0" fillId="4" borderId="4" xfId="0" applyFill="1" applyBorder="1" applyAlignment="1">
      <alignment/>
    </xf>
    <xf numFmtId="164" fontId="0" fillId="4" borderId="0" xfId="0" applyNumberFormat="1" applyFill="1" applyAlignment="1">
      <alignment horizontal="center"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 horizontal="left"/>
    </xf>
    <xf numFmtId="164" fontId="0" fillId="4" borderId="5" xfId="0" applyNumberForma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/>
    </xf>
    <xf numFmtId="164" fontId="3" fillId="4" borderId="10" xfId="0" applyNumberFormat="1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3" borderId="9" xfId="0" applyFont="1" applyFill="1" applyBorder="1" applyAlignment="1">
      <alignment/>
    </xf>
    <xf numFmtId="0" fontId="2" fillId="2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2" borderId="3" xfId="0" applyFont="1" applyFill="1" applyBorder="1" applyAlignment="1">
      <alignment horizontal="center"/>
    </xf>
    <xf numFmtId="0" fontId="0" fillId="2" borderId="15" xfId="0" applyFill="1" applyBorder="1" applyAlignment="1">
      <alignment/>
    </xf>
    <xf numFmtId="164" fontId="7" fillId="0" borderId="0" xfId="0" applyNumberFormat="1" applyFont="1" applyFill="1" applyAlignment="1">
      <alignment/>
    </xf>
    <xf numFmtId="164" fontId="7" fillId="0" borderId="0" xfId="0" applyNumberFormat="1" applyFont="1" applyAlignment="1">
      <alignment/>
    </xf>
    <xf numFmtId="164" fontId="8" fillId="0" borderId="2" xfId="0" applyNumberFormat="1" applyFont="1" applyFill="1" applyBorder="1" applyAlignment="1">
      <alignment/>
    </xf>
    <xf numFmtId="0" fontId="8" fillId="0" borderId="2" xfId="0" applyFont="1" applyBorder="1" applyAlignment="1">
      <alignment/>
    </xf>
    <xf numFmtId="0" fontId="0" fillId="0" borderId="8" xfId="0" applyBorder="1" applyAlignment="1">
      <alignment/>
    </xf>
    <xf numFmtId="164" fontId="8" fillId="0" borderId="10" xfId="0" applyNumberFormat="1" applyFont="1" applyFill="1" applyBorder="1" applyAlignment="1">
      <alignment/>
    </xf>
    <xf numFmtId="0" fontId="0" fillId="4" borderId="1" xfId="0" applyFill="1" applyBorder="1" applyAlignment="1">
      <alignment/>
    </xf>
    <xf numFmtId="0" fontId="0" fillId="0" borderId="8" xfId="0" applyFill="1" applyBorder="1" applyAlignment="1">
      <alignment/>
    </xf>
    <xf numFmtId="164" fontId="4" fillId="0" borderId="8" xfId="0" applyNumberFormat="1" applyFont="1" applyFill="1" applyBorder="1" applyAlignment="1">
      <alignment/>
    </xf>
    <xf numFmtId="164" fontId="6" fillId="0" borderId="8" xfId="0" applyNumberFormat="1" applyFont="1" applyFill="1" applyBorder="1" applyAlignment="1">
      <alignment/>
    </xf>
    <xf numFmtId="0" fontId="0" fillId="4" borderId="7" xfId="0" applyFill="1" applyBorder="1" applyAlignment="1">
      <alignment/>
    </xf>
    <xf numFmtId="164" fontId="7" fillId="0" borderId="8" xfId="0" applyNumberFormat="1" applyFont="1" applyFill="1" applyBorder="1" applyAlignment="1">
      <alignment/>
    </xf>
    <xf numFmtId="164" fontId="7" fillId="0" borderId="8" xfId="0" applyNumberFormat="1" applyFont="1" applyBorder="1" applyAlignment="1">
      <alignment/>
    </xf>
    <xf numFmtId="164" fontId="8" fillId="0" borderId="9" xfId="0" applyNumberFormat="1" applyFont="1" applyFill="1" applyBorder="1" applyAlignment="1">
      <alignment/>
    </xf>
    <xf numFmtId="0" fontId="0" fillId="3" borderId="12" xfId="0" applyFill="1" applyBorder="1" applyAlignment="1">
      <alignment/>
    </xf>
    <xf numFmtId="0" fontId="4" fillId="3" borderId="13" xfId="0" applyFont="1" applyFill="1" applyBorder="1" applyAlignment="1">
      <alignment/>
    </xf>
    <xf numFmtId="0" fontId="0" fillId="3" borderId="13" xfId="0" applyFill="1" applyBorder="1" applyAlignment="1">
      <alignment/>
    </xf>
    <xf numFmtId="0" fontId="3" fillId="3" borderId="13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164" fontId="7" fillId="0" borderId="0" xfId="0" applyNumberFormat="1" applyFont="1" applyFill="1" applyAlignment="1">
      <alignment horizontal="center"/>
    </xf>
    <xf numFmtId="164" fontId="7" fillId="0" borderId="0" xfId="0" applyNumberFormat="1" applyFont="1" applyAlignment="1">
      <alignment horizontal="center"/>
    </xf>
    <xf numFmtId="0" fontId="8" fillId="0" borderId="2" xfId="0" applyFont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4"/>
  <sheetViews>
    <sheetView tabSelected="1" workbookViewId="0" topLeftCell="B1">
      <selection activeCell="B1" sqref="B1"/>
    </sheetView>
  </sheetViews>
  <sheetFormatPr defaultColWidth="9.140625" defaultRowHeight="12.75"/>
  <cols>
    <col min="1" max="1" width="2.8515625" style="0" customWidth="1"/>
    <col min="2" max="2" width="17.140625" style="0" customWidth="1"/>
    <col min="3" max="3" width="11.140625" style="0" customWidth="1"/>
    <col min="4" max="4" width="10.57421875" style="0" customWidth="1"/>
    <col min="5" max="6" width="10.8515625" style="0" customWidth="1"/>
    <col min="7" max="7" width="13.57421875" style="0" customWidth="1"/>
    <col min="8" max="8" width="9.421875" style="0" customWidth="1"/>
    <col min="9" max="9" width="9.7109375" style="0" customWidth="1"/>
    <col min="12" max="12" width="16.57421875" style="0" customWidth="1"/>
  </cols>
  <sheetData>
    <row r="2" spans="2:11" ht="15.7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3" ht="15.75">
      <c r="B3" s="78" t="s">
        <v>33</v>
      </c>
      <c r="C3" s="1"/>
    </row>
    <row r="4" spans="2:12" ht="15.75">
      <c r="B4" s="6" t="s">
        <v>30</v>
      </c>
      <c r="C4" s="1"/>
      <c r="G4" s="6" t="s">
        <v>28</v>
      </c>
      <c r="H4" s="1"/>
      <c r="L4" s="6" t="s">
        <v>23</v>
      </c>
    </row>
    <row r="5" spans="2:15" ht="12.75">
      <c r="B5" s="12" t="s">
        <v>1</v>
      </c>
      <c r="C5" s="12" t="s">
        <v>2</v>
      </c>
      <c r="D5" s="2" t="s">
        <v>3</v>
      </c>
      <c r="E5" s="9" t="s">
        <v>4</v>
      </c>
      <c r="F5" s="22"/>
      <c r="G5" s="12" t="s">
        <v>1</v>
      </c>
      <c r="H5" s="12" t="s">
        <v>2</v>
      </c>
      <c r="I5" s="2" t="s">
        <v>3</v>
      </c>
      <c r="J5" s="9" t="s">
        <v>4</v>
      </c>
      <c r="L5" s="24" t="s">
        <v>1</v>
      </c>
      <c r="M5" s="12" t="s">
        <v>2</v>
      </c>
      <c r="N5" s="2" t="s">
        <v>3</v>
      </c>
      <c r="O5" s="9" t="s">
        <v>4</v>
      </c>
    </row>
    <row r="6" spans="2:15" ht="12.75">
      <c r="B6" s="13" t="s">
        <v>5</v>
      </c>
      <c r="C6" s="17"/>
      <c r="D6" s="3"/>
      <c r="E6" s="10"/>
      <c r="F6" s="23"/>
      <c r="G6" s="13" t="s">
        <v>5</v>
      </c>
      <c r="H6" s="17"/>
      <c r="I6" s="3"/>
      <c r="J6" s="10"/>
      <c r="L6" s="25" t="s">
        <v>5</v>
      </c>
      <c r="M6" s="32"/>
      <c r="N6" s="3"/>
      <c r="O6" s="33"/>
    </row>
    <row r="7" spans="2:15" ht="12.75">
      <c r="B7" s="14"/>
      <c r="C7" s="18" t="s">
        <v>6</v>
      </c>
      <c r="D7" s="5"/>
      <c r="E7" s="11"/>
      <c r="F7" s="20"/>
      <c r="G7" s="14"/>
      <c r="H7" s="18" t="s">
        <v>6</v>
      </c>
      <c r="I7" s="5"/>
      <c r="J7" s="11"/>
      <c r="L7" s="26"/>
      <c r="M7" s="18" t="s">
        <v>6</v>
      </c>
      <c r="N7" s="5"/>
      <c r="O7" s="11"/>
    </row>
    <row r="8" spans="2:15" ht="12.75">
      <c r="B8" s="65"/>
      <c r="C8" s="61"/>
      <c r="D8" s="29"/>
      <c r="E8" s="57"/>
      <c r="F8" s="58"/>
      <c r="G8" s="65"/>
      <c r="H8" s="61"/>
      <c r="I8" s="29"/>
      <c r="J8" s="30"/>
      <c r="L8" s="19"/>
      <c r="M8" s="61"/>
      <c r="N8" s="29"/>
      <c r="O8" s="30"/>
    </row>
    <row r="9" spans="2:16" ht="12.75">
      <c r="B9" s="66" t="s">
        <v>7</v>
      </c>
      <c r="C9" s="62">
        <v>3.4</v>
      </c>
      <c r="D9" s="51">
        <v>199.6</v>
      </c>
      <c r="E9" s="51">
        <v>203</v>
      </c>
      <c r="F9" s="59"/>
      <c r="G9" s="66" t="s">
        <v>7</v>
      </c>
      <c r="H9" s="62">
        <v>14.5</v>
      </c>
      <c r="I9" s="51">
        <v>126.7</v>
      </c>
      <c r="J9" s="51">
        <v>141.2</v>
      </c>
      <c r="K9" s="55"/>
      <c r="L9" s="67" t="s">
        <v>7</v>
      </c>
      <c r="M9" s="62">
        <v>7.1</v>
      </c>
      <c r="N9" s="51">
        <v>147.8</v>
      </c>
      <c r="O9" s="51">
        <v>154.9</v>
      </c>
      <c r="P9" s="55"/>
    </row>
    <row r="10" spans="2:16" ht="12.75">
      <c r="B10" s="66" t="s">
        <v>8</v>
      </c>
      <c r="C10" s="62">
        <v>14.5</v>
      </c>
      <c r="D10" s="51">
        <v>230.8</v>
      </c>
      <c r="E10" s="51">
        <v>245.2</v>
      </c>
      <c r="F10" s="59"/>
      <c r="G10" s="66" t="s">
        <v>8</v>
      </c>
      <c r="H10" s="62">
        <v>12.4</v>
      </c>
      <c r="I10" s="51">
        <v>213.2</v>
      </c>
      <c r="J10" s="51">
        <v>225.6</v>
      </c>
      <c r="K10" s="55"/>
      <c r="L10" s="67" t="s">
        <v>8</v>
      </c>
      <c r="M10" s="62">
        <v>12.9</v>
      </c>
      <c r="N10" s="51">
        <v>180.5</v>
      </c>
      <c r="O10" s="51">
        <v>193.4</v>
      </c>
      <c r="P10" s="55"/>
    </row>
    <row r="11" spans="2:16" ht="12.75">
      <c r="B11" s="66" t="s">
        <v>9</v>
      </c>
      <c r="C11" s="62">
        <v>74.9</v>
      </c>
      <c r="D11" s="51">
        <v>237.5</v>
      </c>
      <c r="E11" s="51">
        <v>312.4</v>
      </c>
      <c r="F11" s="59"/>
      <c r="G11" s="66" t="s">
        <v>9</v>
      </c>
      <c r="H11" s="62">
        <v>51.7</v>
      </c>
      <c r="I11" s="51">
        <v>213.5</v>
      </c>
      <c r="J11" s="51">
        <v>265.2</v>
      </c>
      <c r="K11" s="55"/>
      <c r="L11" s="67" t="s">
        <v>9</v>
      </c>
      <c r="M11" s="62">
        <v>70.7</v>
      </c>
      <c r="N11" s="51">
        <v>186.7</v>
      </c>
      <c r="O11" s="51">
        <v>257.4</v>
      </c>
      <c r="P11" s="55"/>
    </row>
    <row r="12" spans="2:16" ht="12.75">
      <c r="B12" s="66" t="s">
        <v>10</v>
      </c>
      <c r="C12" s="62">
        <v>44.9</v>
      </c>
      <c r="D12" s="51">
        <v>73.3</v>
      </c>
      <c r="E12" s="51">
        <v>118.2</v>
      </c>
      <c r="F12" s="59"/>
      <c r="G12" s="66" t="s">
        <v>10</v>
      </c>
      <c r="H12" s="62">
        <v>56.1</v>
      </c>
      <c r="I12" s="51">
        <v>38.7</v>
      </c>
      <c r="J12" s="51">
        <v>94.8</v>
      </c>
      <c r="K12" s="55"/>
      <c r="L12" s="67" t="s">
        <v>10</v>
      </c>
      <c r="M12" s="62">
        <v>39.5</v>
      </c>
      <c r="N12" s="51">
        <v>64.8</v>
      </c>
      <c r="O12" s="51">
        <v>104.3</v>
      </c>
      <c r="P12" s="55"/>
    </row>
    <row r="13" spans="2:16" ht="12.75">
      <c r="B13" s="66" t="s">
        <v>11</v>
      </c>
      <c r="C13" s="62">
        <v>8.1</v>
      </c>
      <c r="D13" s="51">
        <v>14.5</v>
      </c>
      <c r="E13" s="51">
        <v>22.6</v>
      </c>
      <c r="F13" s="59"/>
      <c r="G13" s="66" t="s">
        <v>11</v>
      </c>
      <c r="H13" s="62">
        <v>7.8</v>
      </c>
      <c r="I13" s="51">
        <v>19</v>
      </c>
      <c r="J13" s="51">
        <v>26.8</v>
      </c>
      <c r="K13" s="55"/>
      <c r="L13" s="67" t="s">
        <v>11</v>
      </c>
      <c r="M13" s="62">
        <v>6.9</v>
      </c>
      <c r="N13" s="51">
        <v>13.1</v>
      </c>
      <c r="O13" s="51">
        <v>20</v>
      </c>
      <c r="P13" s="55"/>
    </row>
    <row r="14" spans="2:16" ht="12.75">
      <c r="B14" s="66" t="s">
        <v>12</v>
      </c>
      <c r="C14" s="62">
        <v>1.8</v>
      </c>
      <c r="D14" s="51">
        <v>11.1</v>
      </c>
      <c r="E14" s="51">
        <v>12.9</v>
      </c>
      <c r="F14" s="59"/>
      <c r="G14" s="66" t="s">
        <v>12</v>
      </c>
      <c r="H14" s="62">
        <v>1.6</v>
      </c>
      <c r="I14" s="51">
        <v>6.2</v>
      </c>
      <c r="J14" s="51">
        <v>7.8</v>
      </c>
      <c r="K14" s="55"/>
      <c r="L14" s="67" t="s">
        <v>12</v>
      </c>
      <c r="M14" s="62">
        <v>1</v>
      </c>
      <c r="N14" s="51">
        <v>1.6</v>
      </c>
      <c r="O14" s="51">
        <v>2.6</v>
      </c>
      <c r="P14" s="55"/>
    </row>
    <row r="15" spans="2:16" ht="12.75">
      <c r="B15" s="67"/>
      <c r="C15" s="63"/>
      <c r="D15" s="52"/>
      <c r="E15" s="52"/>
      <c r="F15" s="55"/>
      <c r="G15" s="67"/>
      <c r="H15" s="63"/>
      <c r="I15" s="52"/>
      <c r="J15" s="52"/>
      <c r="K15" s="55"/>
      <c r="L15" s="67"/>
      <c r="M15" s="63"/>
      <c r="N15" s="52"/>
      <c r="O15" s="52"/>
      <c r="P15" s="55"/>
    </row>
    <row r="16" spans="2:16" ht="12.75">
      <c r="B16" s="68" t="s">
        <v>22</v>
      </c>
      <c r="C16" s="64">
        <v>147.6</v>
      </c>
      <c r="D16" s="53">
        <v>766.8</v>
      </c>
      <c r="E16" s="53">
        <v>914.4</v>
      </c>
      <c r="F16" s="60"/>
      <c r="G16" s="68" t="s">
        <v>22</v>
      </c>
      <c r="H16" s="64">
        <v>144.1</v>
      </c>
      <c r="I16" s="53">
        <v>617.3</v>
      </c>
      <c r="J16" s="56">
        <v>761.4</v>
      </c>
      <c r="K16" s="55"/>
      <c r="L16" s="68" t="s">
        <v>25</v>
      </c>
      <c r="M16" s="64">
        <v>138.1</v>
      </c>
      <c r="N16" s="53">
        <v>594.5</v>
      </c>
      <c r="O16" s="54">
        <v>732.6</v>
      </c>
      <c r="P16" s="55"/>
    </row>
    <row r="20" ht="15.75">
      <c r="B20" s="1" t="s">
        <v>29</v>
      </c>
    </row>
    <row r="21" spans="2:9" ht="15.75">
      <c r="B21" s="8"/>
      <c r="G21" s="46"/>
      <c r="H21" s="46"/>
      <c r="I21" s="21"/>
    </row>
    <row r="22" spans="2:12" ht="12.75">
      <c r="B22" s="24" t="s">
        <v>21</v>
      </c>
      <c r="C22" s="7">
        <v>2001</v>
      </c>
      <c r="D22" s="7">
        <v>2002</v>
      </c>
      <c r="E22" s="7">
        <v>2003</v>
      </c>
      <c r="F22" s="7">
        <v>2004</v>
      </c>
      <c r="G22" s="44">
        <v>2005</v>
      </c>
      <c r="H22" s="44" t="s">
        <v>31</v>
      </c>
      <c r="I22" s="47" t="s">
        <v>32</v>
      </c>
      <c r="L22" s="6" t="s">
        <v>26</v>
      </c>
    </row>
    <row r="23" spans="2:15" ht="12.75">
      <c r="B23" s="25" t="s">
        <v>5</v>
      </c>
      <c r="C23" s="27" t="s">
        <v>24</v>
      </c>
      <c r="D23" s="4"/>
      <c r="E23" s="4"/>
      <c r="F23" s="4"/>
      <c r="G23" s="16"/>
      <c r="H23" s="15"/>
      <c r="I23" s="48" t="s">
        <v>13</v>
      </c>
      <c r="L23" s="12" t="s">
        <v>1</v>
      </c>
      <c r="M23" s="12" t="s">
        <v>2</v>
      </c>
      <c r="N23" s="2" t="s">
        <v>3</v>
      </c>
      <c r="O23" s="9" t="s">
        <v>4</v>
      </c>
    </row>
    <row r="24" spans="2:15" ht="12.75">
      <c r="B24" s="26"/>
      <c r="C24" s="16" t="s">
        <v>14</v>
      </c>
      <c r="D24" s="4"/>
      <c r="E24" s="4"/>
      <c r="F24" s="4"/>
      <c r="G24" s="49"/>
      <c r="H24" s="15"/>
      <c r="I24" s="50"/>
      <c r="J24" s="45"/>
      <c r="L24" s="13" t="s">
        <v>5</v>
      </c>
      <c r="M24" s="17"/>
      <c r="N24" s="3"/>
      <c r="O24" s="10"/>
    </row>
    <row r="25" spans="2:15" ht="12.75">
      <c r="B25" s="28" t="s">
        <v>15</v>
      </c>
      <c r="C25" s="37">
        <v>198.9</v>
      </c>
      <c r="D25" s="38">
        <v>191.9</v>
      </c>
      <c r="E25" s="38">
        <v>145.6</v>
      </c>
      <c r="F25" s="71">
        <v>154.9</v>
      </c>
      <c r="G25" s="71">
        <v>141.2</v>
      </c>
      <c r="H25" s="71">
        <v>203</v>
      </c>
      <c r="I25" s="76">
        <f aca="true" t="shared" si="0" ref="I25:I30">(H25-G25)/H25*100</f>
        <v>30.443349753694587</v>
      </c>
      <c r="L25" s="14"/>
      <c r="M25" s="18" t="s">
        <v>6</v>
      </c>
      <c r="N25" s="5"/>
      <c r="O25" s="11"/>
    </row>
    <row r="26" spans="2:15" ht="12.75">
      <c r="B26" s="28" t="s">
        <v>16</v>
      </c>
      <c r="C26" s="39">
        <v>135.5</v>
      </c>
      <c r="D26" s="38">
        <v>183.7</v>
      </c>
      <c r="E26" s="38">
        <v>162.7</v>
      </c>
      <c r="F26" s="71">
        <v>193.4</v>
      </c>
      <c r="G26" s="71">
        <v>225.6</v>
      </c>
      <c r="H26" s="71">
        <v>245.2</v>
      </c>
      <c r="I26" s="76">
        <f t="shared" si="0"/>
        <v>7.993474714518759</v>
      </c>
      <c r="L26" s="19"/>
      <c r="M26" s="29"/>
      <c r="N26" s="29"/>
      <c r="O26" s="30"/>
    </row>
    <row r="27" spans="2:15" ht="12.75">
      <c r="B27" s="28" t="s">
        <v>17</v>
      </c>
      <c r="C27" s="39">
        <v>150.4</v>
      </c>
      <c r="D27" s="38">
        <v>149</v>
      </c>
      <c r="E27" s="38">
        <v>238.9</v>
      </c>
      <c r="F27" s="71">
        <v>257.4</v>
      </c>
      <c r="G27" s="71">
        <v>265.2</v>
      </c>
      <c r="H27" s="71">
        <v>312.4</v>
      </c>
      <c r="I27" s="76">
        <f t="shared" si="0"/>
        <v>15.108834827144685</v>
      </c>
      <c r="L27" s="69" t="s">
        <v>7</v>
      </c>
      <c r="M27" s="31">
        <v>5</v>
      </c>
      <c r="N27" s="31">
        <v>140.7</v>
      </c>
      <c r="O27" s="34">
        <f aca="true" t="shared" si="1" ref="O27:O32">SUM(M27:N27)</f>
        <v>145.7</v>
      </c>
    </row>
    <row r="28" spans="2:15" ht="12.75">
      <c r="B28" s="28" t="s">
        <v>18</v>
      </c>
      <c r="C28" s="39">
        <v>71.6</v>
      </c>
      <c r="D28" s="38">
        <v>97.6</v>
      </c>
      <c r="E28" s="38">
        <v>97.5</v>
      </c>
      <c r="F28" s="71">
        <v>104.3</v>
      </c>
      <c r="G28" s="71">
        <v>94.8</v>
      </c>
      <c r="H28" s="71">
        <v>118.2</v>
      </c>
      <c r="I28" s="76">
        <f t="shared" si="0"/>
        <v>19.796954314720814</v>
      </c>
      <c r="L28" s="69" t="s">
        <v>8</v>
      </c>
      <c r="M28" s="31">
        <v>18.4</v>
      </c>
      <c r="N28" s="31">
        <v>144.2</v>
      </c>
      <c r="O28" s="34">
        <f t="shared" si="1"/>
        <v>162.6</v>
      </c>
    </row>
    <row r="29" spans="2:15" ht="12.75">
      <c r="B29" s="28" t="s">
        <v>19</v>
      </c>
      <c r="C29" s="39">
        <v>17.7</v>
      </c>
      <c r="D29" s="38">
        <v>17.5</v>
      </c>
      <c r="E29" s="38">
        <v>21.8</v>
      </c>
      <c r="F29" s="71">
        <v>20</v>
      </c>
      <c r="G29" s="71">
        <v>26.8</v>
      </c>
      <c r="H29" s="71">
        <v>22.6</v>
      </c>
      <c r="I29" s="76">
        <f t="shared" si="0"/>
        <v>-18.58407079646017</v>
      </c>
      <c r="L29" s="69" t="s">
        <v>9</v>
      </c>
      <c r="M29" s="31">
        <v>54.8</v>
      </c>
      <c r="N29" s="31">
        <v>184.2</v>
      </c>
      <c r="O29" s="34">
        <f t="shared" si="1"/>
        <v>239</v>
      </c>
    </row>
    <row r="30" spans="2:15" ht="12.75">
      <c r="B30" s="28" t="s">
        <v>20</v>
      </c>
      <c r="C30" s="39" t="s">
        <v>27</v>
      </c>
      <c r="D30" s="38">
        <v>0.9</v>
      </c>
      <c r="E30" s="38">
        <v>1.2</v>
      </c>
      <c r="F30" s="71">
        <v>2.6</v>
      </c>
      <c r="G30" s="71">
        <v>7.8</v>
      </c>
      <c r="H30" s="71">
        <v>12.9</v>
      </c>
      <c r="I30" s="76">
        <f t="shared" si="0"/>
        <v>39.53488372093024</v>
      </c>
      <c r="L30" s="69" t="s">
        <v>10</v>
      </c>
      <c r="M30" s="31">
        <v>56.6</v>
      </c>
      <c r="N30" s="31">
        <v>40.8</v>
      </c>
      <c r="O30" s="34">
        <f t="shared" si="1"/>
        <v>97.4</v>
      </c>
    </row>
    <row r="31" spans="2:15" ht="12.75">
      <c r="B31" s="28"/>
      <c r="C31" s="39"/>
      <c r="D31" s="40"/>
      <c r="E31" s="40"/>
      <c r="F31" s="72"/>
      <c r="G31" s="72"/>
      <c r="H31" s="72"/>
      <c r="I31" s="76"/>
      <c r="L31" s="69" t="s">
        <v>11</v>
      </c>
      <c r="M31" s="31">
        <v>7.1</v>
      </c>
      <c r="N31" s="31">
        <v>14.7</v>
      </c>
      <c r="O31" s="34">
        <f t="shared" si="1"/>
        <v>21.799999999999997</v>
      </c>
    </row>
    <row r="32" spans="2:15" ht="12.75">
      <c r="B32" s="43" t="s">
        <v>4</v>
      </c>
      <c r="C32" s="41">
        <v>574.2</v>
      </c>
      <c r="D32" s="42">
        <v>640.6</v>
      </c>
      <c r="E32" s="42">
        <v>667.7</v>
      </c>
      <c r="F32" s="73">
        <v>732.6</v>
      </c>
      <c r="G32" s="74">
        <v>761.4</v>
      </c>
      <c r="H32" s="75">
        <v>914.4</v>
      </c>
      <c r="I32" s="77">
        <f>(H32-G32)/G32*100</f>
        <v>20.094562647754138</v>
      </c>
      <c r="L32" s="69" t="s">
        <v>12</v>
      </c>
      <c r="M32" s="31">
        <v>0.2</v>
      </c>
      <c r="N32" s="31">
        <v>1</v>
      </c>
      <c r="O32" s="34">
        <f t="shared" si="1"/>
        <v>1.2</v>
      </c>
    </row>
    <row r="33" spans="12:15" ht="12.75">
      <c r="L33" s="28"/>
      <c r="M33" s="31"/>
      <c r="N33" s="31"/>
      <c r="O33" s="34"/>
    </row>
    <row r="34" spans="12:15" ht="12.75">
      <c r="L34" s="70" t="s">
        <v>25</v>
      </c>
      <c r="M34" s="35">
        <v>142.1</v>
      </c>
      <c r="N34" s="35">
        <v>525.6</v>
      </c>
      <c r="O34" s="36">
        <v>667.7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isaksson</dc:creator>
  <cp:keywords/>
  <dc:description/>
  <cp:lastModifiedBy>Kirsi Niemi</cp:lastModifiedBy>
  <cp:lastPrinted>2004-11-30T09:17:20Z</cp:lastPrinted>
  <dcterms:created xsi:type="dcterms:W3CDTF">2004-11-30T08:07:16Z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