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" yWindow="480" windowWidth="15180" windowHeight="7590" tabRatio="892" activeTab="0"/>
  </bookViews>
  <sheets>
    <sheet name="Kuntatalous, Kommunalekonomi" sheetId="1" r:id="rId1"/>
    <sheet name="Kuntatalous, Kommunalekonomi %" sheetId="2" r:id="rId2"/>
    <sheet name="Kunnat, Kommunerna" sheetId="3" r:id="rId3"/>
    <sheet name="Kunnat, Kommunerna %" sheetId="4" r:id="rId4"/>
    <sheet name="Kuntayhtymät, Samkommunerna" sheetId="5" r:id="rId5"/>
    <sheet name="Kuntayhtymät, Samkommunerna %" sheetId="6" r:id="rId6"/>
    <sheet name="Vanhat indeksit, gamla index" sheetId="7" r:id="rId7"/>
  </sheets>
  <definedNames>
    <definedName name="_xlnm.Print_Area" localSheetId="2">'Kunnat, Kommunerna'!$D$10:$AJ$44</definedName>
    <definedName name="_xlnm.Print_Area" localSheetId="3">'Kunnat, Kommunerna %'!$D$7:$AE$44</definedName>
    <definedName name="_xlnm.Print_Area" localSheetId="0">'Kuntatalous, Kommunalekonomi'!$E$7:$AJ$44</definedName>
    <definedName name="_xlnm.Print_Area" localSheetId="1">'Kuntatalous, Kommunalekonomi %'!$D$7:$AJ$44</definedName>
    <definedName name="_xlnm.Print_Area" localSheetId="4">'Kuntayhtymät, Samkommunerna'!$D$7:$AJ$44</definedName>
    <definedName name="_xlnm.Print_Area" localSheetId="5">'Kuntayhtymät, Samkommunerna %'!$D$7:$AE$44</definedName>
    <definedName name="_xlnm.Print_Area" localSheetId="6">'Vanhat indeksit, gamla index'!$A$1:$H$140</definedName>
    <definedName name="_xlnm.Print_Titles" localSheetId="2">'Kunnat, Kommunerna'!$A:$B,'Kunnat, Kommunerna'!$1:$9</definedName>
    <definedName name="_xlnm.Print_Titles" localSheetId="3">'Kunnat, Kommunerna %'!$A:$B,'Kunnat, Kommunerna %'!$1:$6</definedName>
    <definedName name="_xlnm.Print_Titles" localSheetId="0">'Kuntatalous, Kommunalekonomi'!$A:$B,'Kuntatalous, Kommunalekonomi'!$1:$6</definedName>
    <definedName name="_xlnm.Print_Titles" localSheetId="1">'Kuntatalous, Kommunalekonomi %'!$A:$B,'Kuntatalous, Kommunalekonomi %'!$1:$6</definedName>
    <definedName name="_xlnm.Print_Titles" localSheetId="4">'Kuntayhtymät, Samkommunerna'!$A:$B,'Kuntayhtymät, Samkommunerna'!$1:$6</definedName>
    <definedName name="_xlnm.Print_Titles" localSheetId="5">'Kuntayhtymät, Samkommunerna %'!$A:$B,'Kuntayhtymät, Samkommunerna %'!$1:$6</definedName>
    <definedName name="_xlnm.Print_Titles" localSheetId="6">'Vanhat indeksit, gamla index'!$1:$6</definedName>
  </definedNames>
  <calcPr fullCalcOnLoad="1"/>
</workbook>
</file>

<file path=xl/comments7.xml><?xml version="1.0" encoding="utf-8"?>
<comments xmlns="http://schemas.openxmlformats.org/spreadsheetml/2006/main">
  <authors>
    <author>wanhatal</author>
  </authors>
  <commentList>
    <comment ref="C6" authorId="0">
      <text>
        <r>
          <rPr>
            <b/>
            <sz val="8"/>
            <rFont val="Tahoma"/>
            <family val="0"/>
          </rPr>
          <t>wanhatal:</t>
        </r>
        <r>
          <rPr>
            <sz val="8"/>
            <rFont val="Tahoma"/>
            <family val="0"/>
          </rPr>
          <t xml:space="preserve">
Ketjutusajankohta on IV-neljännes 2002 eli viimeisin ATI:n lopullinen neljännes. Ketjutuskertoimet on laskettu yhden desimaalin luvuista.</t>
        </r>
      </text>
    </comment>
    <comment ref="D6" authorId="0">
      <text>
        <r>
          <rPr>
            <b/>
            <sz val="8"/>
            <rFont val="Tahoma"/>
            <family val="0"/>
          </rPr>
          <t>wanhatal:</t>
        </r>
        <r>
          <rPr>
            <sz val="8"/>
            <rFont val="Tahoma"/>
            <family val="0"/>
          </rPr>
          <t xml:space="preserve">
Ketjutusajankohta on IV-neljännes 2002 eli viimeisin ATI:n lopullinen neljännes. Ketjutuskertoimet on laskettu yhden desimaalin luvuista.</t>
        </r>
      </text>
    </comment>
    <comment ref="E6" authorId="0">
      <text>
        <r>
          <rPr>
            <b/>
            <sz val="8"/>
            <rFont val="Tahoma"/>
            <family val="0"/>
          </rPr>
          <t>wanhatal:</t>
        </r>
        <r>
          <rPr>
            <sz val="8"/>
            <rFont val="Tahoma"/>
            <family val="0"/>
          </rPr>
          <t xml:space="preserve">
Ketjutusajankohta on IV-neljännes 2002 eli viimeisin ATI:n lopullinen neljännes. Ketjutuskertoimet on laskettu yhden desimaalin luvuista.</t>
        </r>
      </text>
    </comment>
  </commentList>
</comments>
</file>

<file path=xl/sharedStrings.xml><?xml version="1.0" encoding="utf-8"?>
<sst xmlns="http://schemas.openxmlformats.org/spreadsheetml/2006/main" count="1019" uniqueCount="131">
  <si>
    <t>Yleishallinto</t>
  </si>
  <si>
    <t>Sosiaalitoimi</t>
  </si>
  <si>
    <t>Opetus- ja kulttuuritoimi</t>
  </si>
  <si>
    <t>Opetustoimi</t>
  </si>
  <si>
    <t>Sosiaali- ja terveystoimi</t>
  </si>
  <si>
    <t>%</t>
  </si>
  <si>
    <t xml:space="preserve"> </t>
  </si>
  <si>
    <t>KUNTATALOUS</t>
  </si>
  <si>
    <t>JULKISTEN MENOJEN HINTAINDEKSIN 2000=100</t>
  </si>
  <si>
    <t>MENOLAJEITTAIN</t>
  </si>
  <si>
    <t>TEHTÄVÄALUEITTAIN</t>
  </si>
  <si>
    <t>1.</t>
  </si>
  <si>
    <t>Terveydenhuolto</t>
  </si>
  <si>
    <t>Kultuuritoimi</t>
  </si>
  <si>
    <t>4.</t>
  </si>
  <si>
    <t>Muut palvelut</t>
  </si>
  <si>
    <t>Liiketoiminta</t>
  </si>
  <si>
    <t>5.</t>
  </si>
  <si>
    <t>1.1</t>
  </si>
  <si>
    <t>1.1.2</t>
  </si>
  <si>
    <t>1.2</t>
  </si>
  <si>
    <t>1.3</t>
  </si>
  <si>
    <t>1.4</t>
  </si>
  <si>
    <t>2.</t>
  </si>
  <si>
    <t>3.</t>
  </si>
  <si>
    <t>Käyttökustannukset</t>
  </si>
  <si>
    <t>Maksetut eläkkeet</t>
  </si>
  <si>
    <t>Tavaroiden ja palvelujen ostot</t>
  </si>
  <si>
    <t>Muut käyttökustannukset</t>
  </si>
  <si>
    <t>Poistot ja arvonalentumiset</t>
  </si>
  <si>
    <t>Investointimenot</t>
  </si>
  <si>
    <t>Rahoitusmenot</t>
  </si>
  <si>
    <t>I</t>
  </si>
  <si>
    <t>II</t>
  </si>
  <si>
    <t>III</t>
  </si>
  <si>
    <t>IV</t>
  </si>
  <si>
    <t>1977=100</t>
  </si>
  <si>
    <t>1985=100</t>
  </si>
  <si>
    <t>1995=100</t>
  </si>
  <si>
    <t>Kuntatalous yhteensä</t>
  </si>
  <si>
    <t>I-IV</t>
  </si>
  <si>
    <t>2000=100</t>
  </si>
  <si>
    <t>KUNTAYHTYMÄT</t>
  </si>
  <si>
    <t>121</t>
  </si>
  <si>
    <t>12</t>
  </si>
  <si>
    <t>11</t>
  </si>
  <si>
    <t>122</t>
  </si>
  <si>
    <t>13</t>
  </si>
  <si>
    <t>131</t>
  </si>
  <si>
    <t>132</t>
  </si>
  <si>
    <t>14</t>
  </si>
  <si>
    <t>2</t>
  </si>
  <si>
    <t>0</t>
  </si>
  <si>
    <t>Henkilöstökustannukset</t>
  </si>
  <si>
    <t>1.1.1</t>
  </si>
  <si>
    <t>Palkat ja palkkiot</t>
  </si>
  <si>
    <t>1.2.1</t>
  </si>
  <si>
    <t>Aineet, tarvikkeet ja tavarat</t>
  </si>
  <si>
    <t>1.2.2</t>
  </si>
  <si>
    <t>Palvelujen ostot</t>
  </si>
  <si>
    <t>1.3.1</t>
  </si>
  <si>
    <t>Sisäiset vuokramenot ja vyörytykset</t>
  </si>
  <si>
    <t>1.3.2</t>
  </si>
  <si>
    <t>1.4.1</t>
  </si>
  <si>
    <t>Poistot</t>
  </si>
  <si>
    <t>Liikelaitokset</t>
  </si>
  <si>
    <t>1.1.3</t>
  </si>
  <si>
    <t>Sosiaalivakuutusmaksut</t>
  </si>
  <si>
    <t>Paino</t>
  </si>
  <si>
    <t>KUNNAT</t>
  </si>
  <si>
    <t>Terveystoimi</t>
  </si>
  <si>
    <t>2002</t>
  </si>
  <si>
    <t>Ketjutusajankohta on IV-neljännes 2002 eli viimeisin ATI:n lopullinen neljännes.</t>
  </si>
  <si>
    <t>KUNTATALOUS, VANHAT INDEKSIT</t>
  </si>
  <si>
    <t>* ennakollinen</t>
  </si>
  <si>
    <t xml:space="preserve">Yhteensä </t>
  </si>
  <si>
    <t>Yhteensä</t>
  </si>
  <si>
    <t>KUNTATALOUS YHTEENSÄ ml. liikelaitokset</t>
  </si>
  <si>
    <t>KUNNAT YHTEENSÄ  ml. liikelaitokset</t>
  </si>
  <si>
    <t xml:space="preserve">Yhteensä   </t>
  </si>
  <si>
    <t>KUNTAYHTYMÄT YHTEENSÄml. liikelaitokset</t>
  </si>
  <si>
    <t>Ketjutuskertoimet on laskettu yhden desimaalin luvuista. (taulukkoa korjattu 14.2.2005)</t>
  </si>
  <si>
    <t>2005*</t>
  </si>
  <si>
    <t>*2005</t>
  </si>
  <si>
    <t>* preliminär</t>
  </si>
  <si>
    <t>Allmän förvaltning</t>
  </si>
  <si>
    <t>Social- och hälsovård</t>
  </si>
  <si>
    <t>Socialförvaltning</t>
  </si>
  <si>
    <t>Hälsovårdsförvaltning</t>
  </si>
  <si>
    <t>Undervisnings- och kulturverksamhet</t>
  </si>
  <si>
    <t>Undervisningsverksamhet</t>
  </si>
  <si>
    <t>Kulturverksamhet</t>
  </si>
  <si>
    <t>Övriga tjänster</t>
  </si>
  <si>
    <t>Affärsverksamhet</t>
  </si>
  <si>
    <t>Totalt</t>
  </si>
  <si>
    <t>Affärsverken</t>
  </si>
  <si>
    <t>PRISINDEX FÖR OFFENTLIGA UTGIFTER 2000=100</t>
  </si>
  <si>
    <t>KOMMUNALEKONOMI</t>
  </si>
  <si>
    <t>Vikt</t>
  </si>
  <si>
    <t>€</t>
  </si>
  <si>
    <t>KOMMUNALEKONOMI, GAMLA INDEX</t>
  </si>
  <si>
    <t>EFTER UPPGIFTSOMRÅDE</t>
  </si>
  <si>
    <t>Socialvård</t>
  </si>
  <si>
    <t>Hälsovård</t>
  </si>
  <si>
    <t>KOMMUNALEKONOMIN TOTALT inkl. affärsverken</t>
  </si>
  <si>
    <t>EFTER UTGIFTSSLAG</t>
  </si>
  <si>
    <t>Driftskostnader</t>
  </si>
  <si>
    <t>Personalkostnader</t>
  </si>
  <si>
    <t>Löner och arvoden</t>
  </si>
  <si>
    <t>Socialförsäkringsavgifter</t>
  </si>
  <si>
    <t>Betalda pensioner</t>
  </si>
  <si>
    <t>Köp av varor och tjänster</t>
  </si>
  <si>
    <t>Material, förnödenheter och varor</t>
  </si>
  <si>
    <t>Köp av tjänster</t>
  </si>
  <si>
    <t>Övriga driftskostnader</t>
  </si>
  <si>
    <t>Hyror, interna och överföringar</t>
  </si>
  <si>
    <t>Avskrivningar och nedskrivningar</t>
  </si>
  <si>
    <t>Avskrivningar</t>
  </si>
  <si>
    <t>Investeringsutgifter</t>
  </si>
  <si>
    <t>Finansieringsutgifter</t>
  </si>
  <si>
    <t>KOMMUNALEKONOMIN TOTALT, inkl. Affärsverken</t>
  </si>
  <si>
    <t>KOMMUNERNA TOTALT, inkl. affärsverken</t>
  </si>
  <si>
    <t>KOMMUNERNA</t>
  </si>
  <si>
    <t>SAMKOMMUNERNA TOTALT, inkl. affärsverken</t>
  </si>
  <si>
    <t xml:space="preserve">Totalt  </t>
  </si>
  <si>
    <t>SAMKOMMUNERNA</t>
  </si>
  <si>
    <t>Kommunalekonomin totalt</t>
  </si>
  <si>
    <t xml:space="preserve">Tidpunkten för kedjning är  fjärde kvartalet 2002, dvs. det senaste slutliga kvartalet för förtjänstnivåindex. </t>
  </si>
  <si>
    <t>Kedjningskoefficienterna har beräknats ur indextal med en decimal. (tabellen korrigerad 14.2.2005)</t>
  </si>
  <si>
    <t>2006*</t>
  </si>
  <si>
    <t>*2006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</si>
</sst>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000"/>
    <numFmt numFmtId="166" formatCode="0.00000"/>
    <numFmt numFmtId="167" formatCode="0.0000"/>
    <numFmt numFmtId="168" formatCode="0.0"/>
    <numFmt numFmtId="169" formatCode="0.0\ %"/>
    <numFmt numFmtId="170" formatCode="0.00000000"/>
    <numFmt numFmtId="171" formatCode="0.0000000"/>
  </numFmts>
  <fonts count="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  <xf numFmtId="49" fontId="1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>
      <alignment/>
    </xf>
    <xf numFmtId="168" fontId="0" fillId="0" borderId="0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Border="1" applyAlignment="1">
      <alignment horizontal="left"/>
    </xf>
    <xf numFmtId="49" fontId="0" fillId="0" borderId="3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49" fontId="0" fillId="0" borderId="6" xfId="0" applyNumberFormat="1" applyFont="1" applyBorder="1" applyAlignment="1">
      <alignment/>
    </xf>
    <xf numFmtId="0" fontId="0" fillId="0" borderId="7" xfId="0" applyFont="1" applyBorder="1" applyAlignment="1">
      <alignment/>
    </xf>
    <xf numFmtId="0" fontId="0" fillId="0" borderId="6" xfId="0" applyFont="1" applyBorder="1" applyAlignment="1">
      <alignment horizontal="left"/>
    </xf>
    <xf numFmtId="0" fontId="0" fillId="0" borderId="6" xfId="0" applyFont="1" applyBorder="1" applyAlignment="1">
      <alignment/>
    </xf>
    <xf numFmtId="49" fontId="0" fillId="0" borderId="8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7" xfId="0" applyFont="1" applyBorder="1" applyAlignment="1">
      <alignment horizontal="left"/>
    </xf>
    <xf numFmtId="168" fontId="0" fillId="0" borderId="6" xfId="0" applyNumberFormat="1" applyFont="1" applyBorder="1" applyAlignment="1">
      <alignment/>
    </xf>
    <xf numFmtId="168" fontId="0" fillId="0" borderId="7" xfId="0" applyNumberFormat="1" applyFont="1" applyBorder="1" applyAlignment="1">
      <alignment/>
    </xf>
    <xf numFmtId="168" fontId="0" fillId="0" borderId="2" xfId="0" applyNumberFormat="1" applyFont="1" applyBorder="1" applyAlignment="1">
      <alignment/>
    </xf>
    <xf numFmtId="168" fontId="0" fillId="0" borderId="8" xfId="0" applyNumberFormat="1" applyFont="1" applyBorder="1" applyAlignment="1">
      <alignment/>
    </xf>
    <xf numFmtId="168" fontId="0" fillId="0" borderId="11" xfId="0" applyNumberFormat="1" applyFont="1" applyBorder="1" applyAlignment="1">
      <alignment/>
    </xf>
    <xf numFmtId="0" fontId="0" fillId="0" borderId="1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0" fontId="0" fillId="0" borderId="1" xfId="0" applyNumberFormat="1" applyFont="1" applyBorder="1" applyAlignment="1" applyProtection="1">
      <alignment horizontal="right"/>
      <protection locked="0"/>
    </xf>
    <xf numFmtId="169" fontId="0" fillId="0" borderId="1" xfId="0" applyNumberFormat="1" applyFont="1" applyBorder="1" applyAlignment="1">
      <alignment/>
    </xf>
    <xf numFmtId="169" fontId="0" fillId="0" borderId="1" xfId="0" applyNumberFormat="1" applyFont="1" applyBorder="1" applyAlignment="1" applyProtection="1">
      <alignment horizontal="right"/>
      <protection locked="0"/>
    </xf>
    <xf numFmtId="169" fontId="0" fillId="0" borderId="10" xfId="0" applyNumberFormat="1" applyFont="1" applyBorder="1" applyAlignment="1" applyProtection="1">
      <alignment horizontal="right"/>
      <protection locked="0"/>
    </xf>
    <xf numFmtId="168" fontId="0" fillId="0" borderId="5" xfId="0" applyNumberFormat="1" applyFont="1" applyBorder="1" applyAlignment="1">
      <alignment/>
    </xf>
    <xf numFmtId="169" fontId="0" fillId="0" borderId="10" xfId="0" applyNumberFormat="1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68" fontId="0" fillId="0" borderId="0" xfId="0" applyNumberFormat="1" applyFont="1" applyBorder="1" applyAlignment="1">
      <alignment horizontal="center"/>
    </xf>
    <xf numFmtId="168" fontId="0" fillId="0" borderId="6" xfId="0" applyNumberFormat="1" applyFont="1" applyBorder="1" applyAlignment="1">
      <alignment horizontal="center"/>
    </xf>
    <xf numFmtId="168" fontId="0" fillId="0" borderId="7" xfId="0" applyNumberFormat="1" applyFont="1" applyBorder="1" applyAlignment="1">
      <alignment horizontal="center"/>
    </xf>
    <xf numFmtId="168" fontId="0" fillId="0" borderId="2" xfId="0" applyNumberFormat="1" applyFont="1" applyBorder="1" applyAlignment="1">
      <alignment horizontal="center"/>
    </xf>
    <xf numFmtId="168" fontId="0" fillId="0" borderId="8" xfId="0" applyNumberFormat="1" applyFont="1" applyBorder="1" applyAlignment="1">
      <alignment horizontal="center"/>
    </xf>
    <xf numFmtId="168" fontId="0" fillId="0" borderId="11" xfId="0" applyNumberFormat="1" applyFont="1" applyBorder="1" applyAlignment="1">
      <alignment horizontal="center"/>
    </xf>
    <xf numFmtId="168" fontId="0" fillId="0" borderId="3" xfId="0" applyNumberFormat="1" applyFont="1" applyBorder="1" applyAlignment="1">
      <alignment horizontal="center"/>
    </xf>
    <xf numFmtId="168" fontId="0" fillId="0" borderId="4" xfId="0" applyNumberFormat="1" applyFont="1" applyBorder="1" applyAlignment="1">
      <alignment horizontal="center"/>
    </xf>
    <xf numFmtId="168" fontId="0" fillId="0" borderId="5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8" fontId="1" fillId="0" borderId="0" xfId="0" applyNumberFormat="1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165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68" fontId="0" fillId="0" borderId="0" xfId="0" applyNumberFormat="1" applyAlignment="1">
      <alignment horizontal="center"/>
    </xf>
    <xf numFmtId="165" fontId="0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49" fontId="0" fillId="0" borderId="8" xfId="0" applyNumberFormat="1" applyFont="1" applyBorder="1" applyAlignment="1">
      <alignment wrapText="1"/>
    </xf>
    <xf numFmtId="0" fontId="1" fillId="0" borderId="2" xfId="0" applyFont="1" applyBorder="1" applyAlignment="1">
      <alignment wrapText="1"/>
    </xf>
    <xf numFmtId="169" fontId="0" fillId="0" borderId="10" xfId="0" applyNumberFormat="1" applyFont="1" applyBorder="1" applyAlignment="1">
      <alignment wrapText="1"/>
    </xf>
    <xf numFmtId="0" fontId="0" fillId="0" borderId="10" xfId="0" applyNumberFormat="1" applyFont="1" applyBorder="1" applyAlignment="1">
      <alignment wrapText="1"/>
    </xf>
    <xf numFmtId="168" fontId="0" fillId="0" borderId="2" xfId="0" applyNumberFormat="1" applyFont="1" applyBorder="1" applyAlignment="1">
      <alignment horizontal="center" wrapText="1"/>
    </xf>
    <xf numFmtId="168" fontId="0" fillId="0" borderId="8" xfId="0" applyNumberFormat="1" applyFont="1" applyBorder="1" applyAlignment="1">
      <alignment horizontal="center" wrapText="1"/>
    </xf>
    <xf numFmtId="168" fontId="0" fillId="0" borderId="11" xfId="0" applyNumberFormat="1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1" xfId="0" applyFont="1" applyBorder="1" applyAlignment="1">
      <alignment/>
    </xf>
    <xf numFmtId="49" fontId="1" fillId="0" borderId="1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" xfId="0" applyFont="1" applyBorder="1" applyAlignment="1" applyProtection="1">
      <alignment horizontal="left"/>
      <protection locked="0"/>
    </xf>
    <xf numFmtId="0" fontId="2" fillId="0" borderId="1" xfId="0" applyFont="1" applyBorder="1" applyAlignment="1">
      <alignment/>
    </xf>
    <xf numFmtId="0" fontId="0" fillId="0" borderId="1" xfId="0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1" fillId="0" borderId="9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9" xfId="0" applyFont="1" applyBorder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</xdr:col>
      <xdr:colOff>1695450</xdr:colOff>
      <xdr:row>3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161925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</xdr:col>
      <xdr:colOff>1695450</xdr:colOff>
      <xdr:row>3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161925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1</xdr:col>
      <xdr:colOff>1695450</xdr:colOff>
      <xdr:row>4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323850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</xdr:col>
      <xdr:colOff>1695450</xdr:colOff>
      <xdr:row>3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161925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</xdr:col>
      <xdr:colOff>1695450</xdr:colOff>
      <xdr:row>3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161925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</xdr:col>
      <xdr:colOff>1695450</xdr:colOff>
      <xdr:row>3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161925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28575</xdr:rowOff>
    </xdr:from>
    <xdr:to>
      <xdr:col>1</xdr:col>
      <xdr:colOff>209550</xdr:colOff>
      <xdr:row>3</xdr:row>
      <xdr:rowOff>66675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44"/>
  <sheetViews>
    <sheetView tabSelected="1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4" sqref="A4"/>
    </sheetView>
  </sheetViews>
  <sheetFormatPr defaultColWidth="9.140625" defaultRowHeight="12.75"/>
  <cols>
    <col min="1" max="1" width="6.8515625" style="7" customWidth="1"/>
    <col min="2" max="3" width="31.140625" style="9" customWidth="1"/>
    <col min="4" max="4" width="7.8515625" style="9" customWidth="1"/>
    <col min="5" max="5" width="10.00390625" style="9" customWidth="1"/>
    <col min="6" max="40" width="7.00390625" style="9" customWidth="1"/>
    <col min="41" max="16384" width="11.421875" style="9" customWidth="1"/>
  </cols>
  <sheetData>
    <row r="2" spans="6:36" ht="12.75">
      <c r="F2" s="4" t="s">
        <v>8</v>
      </c>
      <c r="M2" s="9" t="s">
        <v>6</v>
      </c>
      <c r="P2" s="4" t="s">
        <v>8</v>
      </c>
      <c r="Z2" s="4" t="s">
        <v>8</v>
      </c>
      <c r="AE2" s="4"/>
      <c r="AJ2" s="4"/>
    </row>
    <row r="3" spans="6:36" ht="12.75">
      <c r="F3" s="8" t="s">
        <v>96</v>
      </c>
      <c r="P3" s="8" t="s">
        <v>96</v>
      </c>
      <c r="Z3" s="8" t="s">
        <v>96</v>
      </c>
      <c r="AE3" s="4"/>
      <c r="AJ3" s="4"/>
    </row>
    <row r="4" spans="6:36" ht="12.75">
      <c r="F4" s="4" t="s">
        <v>7</v>
      </c>
      <c r="P4" s="4" t="s">
        <v>7</v>
      </c>
      <c r="Z4" s="4" t="s">
        <v>7</v>
      </c>
      <c r="AE4" s="4"/>
      <c r="AJ4" s="4"/>
    </row>
    <row r="5" spans="6:26" ht="12.75">
      <c r="F5" s="8" t="s">
        <v>97</v>
      </c>
      <c r="P5" s="8" t="s">
        <v>97</v>
      </c>
      <c r="Z5" s="8" t="s">
        <v>97</v>
      </c>
    </row>
    <row r="6" spans="2:3" ht="12.75">
      <c r="B6" s="9" t="s">
        <v>74</v>
      </c>
      <c r="C6" s="9" t="s">
        <v>84</v>
      </c>
    </row>
    <row r="7" spans="1:40" ht="12.75">
      <c r="A7" s="13"/>
      <c r="B7" s="14" t="s">
        <v>10</v>
      </c>
      <c r="C7" s="14" t="s">
        <v>101</v>
      </c>
      <c r="D7" s="84" t="s">
        <v>68</v>
      </c>
      <c r="E7" s="86">
        <v>1000</v>
      </c>
      <c r="F7" s="15"/>
      <c r="G7" s="15"/>
      <c r="H7" s="15"/>
      <c r="I7" s="15"/>
      <c r="J7" s="15"/>
      <c r="K7" s="25"/>
      <c r="L7" s="15"/>
      <c r="M7" s="15"/>
      <c r="N7" s="15"/>
      <c r="O7" s="16"/>
      <c r="P7" s="25"/>
      <c r="Q7" s="15"/>
      <c r="R7" s="15"/>
      <c r="S7" s="15"/>
      <c r="T7" s="16"/>
      <c r="U7" s="25"/>
      <c r="V7" s="15"/>
      <c r="W7" s="15"/>
      <c r="X7" s="15"/>
      <c r="Y7" s="16"/>
      <c r="Z7" s="25"/>
      <c r="AA7" s="15"/>
      <c r="AB7" s="15"/>
      <c r="AC7" s="15"/>
      <c r="AD7" s="16"/>
      <c r="AE7" s="25"/>
      <c r="AF7" s="15"/>
      <c r="AG7" s="15"/>
      <c r="AH7" s="15"/>
      <c r="AI7" s="16"/>
      <c r="AJ7" s="25"/>
      <c r="AK7" s="15"/>
      <c r="AL7" s="15"/>
      <c r="AM7" s="15"/>
      <c r="AN7" s="16"/>
    </row>
    <row r="8" spans="1:40" ht="12.75">
      <c r="A8" s="17"/>
      <c r="D8" s="85" t="s">
        <v>98</v>
      </c>
      <c r="E8" s="85" t="s">
        <v>99</v>
      </c>
      <c r="F8" s="12">
        <v>2000</v>
      </c>
      <c r="G8" s="12"/>
      <c r="H8" s="12"/>
      <c r="I8" s="12"/>
      <c r="J8" s="12"/>
      <c r="K8" s="19">
        <v>2001</v>
      </c>
      <c r="L8" s="12"/>
      <c r="M8" s="12"/>
      <c r="N8" s="12"/>
      <c r="O8" s="26"/>
      <c r="P8" s="19">
        <v>2002</v>
      </c>
      <c r="Q8" s="12"/>
      <c r="R8" s="12"/>
      <c r="S8" s="12"/>
      <c r="T8" s="26"/>
      <c r="U8" s="19">
        <v>2003</v>
      </c>
      <c r="V8" s="12"/>
      <c r="W8" s="12"/>
      <c r="X8" s="12"/>
      <c r="Y8" s="26"/>
      <c r="Z8" s="19">
        <v>2004</v>
      </c>
      <c r="AA8" s="12"/>
      <c r="AB8" s="12"/>
      <c r="AD8" s="18"/>
      <c r="AE8" s="19" t="s">
        <v>82</v>
      </c>
      <c r="AF8" s="12"/>
      <c r="AG8" s="12"/>
      <c r="AI8" s="18"/>
      <c r="AJ8" s="19" t="s">
        <v>129</v>
      </c>
      <c r="AK8" s="12"/>
      <c r="AL8" s="12"/>
      <c r="AN8" s="18"/>
    </row>
    <row r="9" spans="1:40" ht="12.75">
      <c r="A9" s="21"/>
      <c r="B9" s="11"/>
      <c r="C9" s="11"/>
      <c r="D9" s="76" t="s">
        <v>5</v>
      </c>
      <c r="E9" s="24"/>
      <c r="F9" s="40" t="s">
        <v>32</v>
      </c>
      <c r="G9" s="40" t="s">
        <v>33</v>
      </c>
      <c r="H9" s="40" t="s">
        <v>34</v>
      </c>
      <c r="I9" s="40" t="s">
        <v>35</v>
      </c>
      <c r="J9" s="40" t="s">
        <v>40</v>
      </c>
      <c r="K9" s="41" t="s">
        <v>32</v>
      </c>
      <c r="L9" s="40" t="s">
        <v>33</v>
      </c>
      <c r="M9" s="40" t="s">
        <v>34</v>
      </c>
      <c r="N9" s="40" t="s">
        <v>35</v>
      </c>
      <c r="O9" s="42" t="s">
        <v>40</v>
      </c>
      <c r="P9" s="41" t="s">
        <v>32</v>
      </c>
      <c r="Q9" s="40" t="s">
        <v>33</v>
      </c>
      <c r="R9" s="40" t="s">
        <v>34</v>
      </c>
      <c r="S9" s="40" t="s">
        <v>35</v>
      </c>
      <c r="T9" s="42" t="s">
        <v>40</v>
      </c>
      <c r="U9" s="41" t="s">
        <v>32</v>
      </c>
      <c r="V9" s="40" t="s">
        <v>33</v>
      </c>
      <c r="W9" s="40" t="s">
        <v>34</v>
      </c>
      <c r="X9" s="40" t="s">
        <v>35</v>
      </c>
      <c r="Y9" s="42" t="s">
        <v>40</v>
      </c>
      <c r="Z9" s="41" t="s">
        <v>32</v>
      </c>
      <c r="AA9" s="40" t="s">
        <v>33</v>
      </c>
      <c r="AB9" s="40" t="s">
        <v>34</v>
      </c>
      <c r="AC9" s="40" t="s">
        <v>35</v>
      </c>
      <c r="AD9" s="42" t="s">
        <v>40</v>
      </c>
      <c r="AE9" s="41" t="s">
        <v>32</v>
      </c>
      <c r="AF9" s="40" t="s">
        <v>33</v>
      </c>
      <c r="AG9" s="40" t="s">
        <v>34</v>
      </c>
      <c r="AH9" s="40" t="s">
        <v>35</v>
      </c>
      <c r="AI9" s="42" t="s">
        <v>40</v>
      </c>
      <c r="AJ9" s="41" t="s">
        <v>32</v>
      </c>
      <c r="AK9" s="40" t="s">
        <v>33</v>
      </c>
      <c r="AL9" s="40" t="s">
        <v>34</v>
      </c>
      <c r="AM9" s="40" t="s">
        <v>35</v>
      </c>
      <c r="AN9" s="42" t="s">
        <v>40</v>
      </c>
    </row>
    <row r="10" spans="1:40" ht="12.75">
      <c r="A10" s="17" t="s">
        <v>45</v>
      </c>
      <c r="B10" s="2" t="s">
        <v>0</v>
      </c>
      <c r="C10" s="2" t="s">
        <v>85</v>
      </c>
      <c r="D10" s="35">
        <f aca="true" t="shared" si="0" ref="D10:D18">E10/$E$22</f>
        <v>0.03210973749832907</v>
      </c>
      <c r="E10" s="32">
        <v>1004555</v>
      </c>
      <c r="F10" s="43">
        <v>98.8</v>
      </c>
      <c r="G10" s="43">
        <v>99.8</v>
      </c>
      <c r="H10" s="43">
        <v>100.4</v>
      </c>
      <c r="I10" s="43">
        <v>100.9</v>
      </c>
      <c r="J10" s="43">
        <v>100</v>
      </c>
      <c r="K10" s="49">
        <v>102.4</v>
      </c>
      <c r="L10" s="50">
        <v>103.6</v>
      </c>
      <c r="M10" s="50">
        <v>103.9</v>
      </c>
      <c r="N10" s="50">
        <v>103.8</v>
      </c>
      <c r="O10" s="51">
        <v>103.4</v>
      </c>
      <c r="P10" s="44">
        <v>104.8</v>
      </c>
      <c r="Q10" s="43">
        <v>106.6</v>
      </c>
      <c r="R10" s="43">
        <v>106.4</v>
      </c>
      <c r="S10" s="43">
        <v>106.7</v>
      </c>
      <c r="T10" s="45">
        <v>106.1</v>
      </c>
      <c r="U10" s="44">
        <v>107.8</v>
      </c>
      <c r="V10" s="43">
        <v>109.4</v>
      </c>
      <c r="W10" s="43">
        <v>109.3</v>
      </c>
      <c r="X10" s="43">
        <v>109.6</v>
      </c>
      <c r="Y10" s="45">
        <v>109</v>
      </c>
      <c r="Z10" s="27">
        <v>111.4</v>
      </c>
      <c r="AA10" s="9">
        <v>112.9</v>
      </c>
      <c r="AB10" s="10">
        <v>113.7</v>
      </c>
      <c r="AC10" s="10">
        <v>114.4</v>
      </c>
      <c r="AD10" s="38">
        <v>113.1</v>
      </c>
      <c r="AE10" s="27">
        <v>115.5</v>
      </c>
      <c r="AF10" s="9">
        <v>117.3</v>
      </c>
      <c r="AG10" s="10">
        <v>117.8</v>
      </c>
      <c r="AH10" s="10">
        <v>118.8</v>
      </c>
      <c r="AI10" s="38">
        <v>117.3</v>
      </c>
      <c r="AJ10" s="27">
        <v>119.5</v>
      </c>
      <c r="AL10" s="10"/>
      <c r="AM10" s="10"/>
      <c r="AN10" s="38"/>
    </row>
    <row r="11" spans="1:40" ht="12.75">
      <c r="A11" s="17" t="s">
        <v>44</v>
      </c>
      <c r="B11" s="2" t="s">
        <v>4</v>
      </c>
      <c r="C11" s="2" t="s">
        <v>86</v>
      </c>
      <c r="D11" s="35">
        <f t="shared" si="0"/>
        <v>0.5592970612360699</v>
      </c>
      <c r="E11" s="32">
        <v>17497641</v>
      </c>
      <c r="F11" s="43">
        <v>99</v>
      </c>
      <c r="G11" s="43">
        <v>100</v>
      </c>
      <c r="H11" s="43">
        <v>100.4</v>
      </c>
      <c r="I11" s="43">
        <v>100.7</v>
      </c>
      <c r="J11" s="43">
        <v>100</v>
      </c>
      <c r="K11" s="44">
        <v>102.1</v>
      </c>
      <c r="L11" s="43">
        <v>103.1</v>
      </c>
      <c r="M11" s="43">
        <v>103.6</v>
      </c>
      <c r="N11" s="43">
        <v>103.6</v>
      </c>
      <c r="O11" s="45">
        <v>103.1</v>
      </c>
      <c r="P11" s="44">
        <v>104.5</v>
      </c>
      <c r="Q11" s="43">
        <v>106.2</v>
      </c>
      <c r="R11" s="43">
        <v>106.1</v>
      </c>
      <c r="S11" s="43">
        <v>106.3</v>
      </c>
      <c r="T11" s="45">
        <v>105.8</v>
      </c>
      <c r="U11" s="44">
        <v>107.5</v>
      </c>
      <c r="V11" s="43">
        <v>109.3</v>
      </c>
      <c r="W11" s="43">
        <v>109.2</v>
      </c>
      <c r="X11" s="43">
        <v>109.7</v>
      </c>
      <c r="Y11" s="45">
        <v>108.9</v>
      </c>
      <c r="Z11" s="27">
        <v>111.2</v>
      </c>
      <c r="AA11" s="9">
        <v>112.4</v>
      </c>
      <c r="AB11" s="10">
        <v>112.8</v>
      </c>
      <c r="AC11" s="10">
        <v>113.5</v>
      </c>
      <c r="AD11" s="28">
        <v>112.5</v>
      </c>
      <c r="AE11" s="27">
        <v>114.4</v>
      </c>
      <c r="AF11" s="9">
        <v>116.1</v>
      </c>
      <c r="AG11" s="10">
        <v>116.5</v>
      </c>
      <c r="AH11" s="10">
        <v>117.5</v>
      </c>
      <c r="AI11" s="28">
        <v>116.1</v>
      </c>
      <c r="AJ11" s="27">
        <v>118.1</v>
      </c>
      <c r="AL11" s="10"/>
      <c r="AM11" s="10"/>
      <c r="AN11" s="28"/>
    </row>
    <row r="12" spans="1:40" ht="12.75">
      <c r="A12" s="17" t="s">
        <v>43</v>
      </c>
      <c r="B12" s="9" t="s">
        <v>1</v>
      </c>
      <c r="C12" s="9" t="s">
        <v>102</v>
      </c>
      <c r="D12" s="35">
        <f t="shared" si="0"/>
        <v>0.22168534896115583</v>
      </c>
      <c r="E12" s="32">
        <v>6935439</v>
      </c>
      <c r="F12" s="43">
        <v>98.9</v>
      </c>
      <c r="G12" s="43">
        <v>100</v>
      </c>
      <c r="H12" s="43">
        <v>100.3</v>
      </c>
      <c r="I12" s="43">
        <v>100.7</v>
      </c>
      <c r="J12" s="43">
        <v>100</v>
      </c>
      <c r="K12" s="44">
        <v>102.4</v>
      </c>
      <c r="L12" s="43">
        <v>103.4</v>
      </c>
      <c r="M12" s="43">
        <v>103.8</v>
      </c>
      <c r="N12" s="43">
        <v>103.5</v>
      </c>
      <c r="O12" s="45">
        <v>103.3</v>
      </c>
      <c r="P12" s="44">
        <v>104.4</v>
      </c>
      <c r="Q12" s="43">
        <v>106.1</v>
      </c>
      <c r="R12" s="43">
        <v>105.9</v>
      </c>
      <c r="S12" s="43">
        <v>106.2</v>
      </c>
      <c r="T12" s="45">
        <v>105.6</v>
      </c>
      <c r="U12" s="44">
        <v>107.4</v>
      </c>
      <c r="V12" s="43">
        <v>109.3</v>
      </c>
      <c r="W12" s="43">
        <v>109.3</v>
      </c>
      <c r="X12" s="43">
        <v>109.9</v>
      </c>
      <c r="Y12" s="45">
        <v>109</v>
      </c>
      <c r="Z12" s="27">
        <v>111.5</v>
      </c>
      <c r="AA12" s="9">
        <v>112.7</v>
      </c>
      <c r="AB12" s="10">
        <v>113.3</v>
      </c>
      <c r="AC12" s="10">
        <v>114.2</v>
      </c>
      <c r="AD12" s="28">
        <v>112.9</v>
      </c>
      <c r="AE12" s="27">
        <v>115.2</v>
      </c>
      <c r="AF12" s="9">
        <v>116.9</v>
      </c>
      <c r="AG12" s="10">
        <v>117.3</v>
      </c>
      <c r="AH12" s="10">
        <v>118.1</v>
      </c>
      <c r="AI12" s="28">
        <v>116.9</v>
      </c>
      <c r="AJ12" s="27">
        <v>118.6</v>
      </c>
      <c r="AL12" s="10"/>
      <c r="AM12" s="10"/>
      <c r="AN12" s="28"/>
    </row>
    <row r="13" spans="1:40" ht="12.75">
      <c r="A13" s="17" t="s">
        <v>46</v>
      </c>
      <c r="B13" s="9" t="s">
        <v>12</v>
      </c>
      <c r="C13" s="9" t="s">
        <v>103</v>
      </c>
      <c r="D13" s="35">
        <f t="shared" si="0"/>
        <v>0.3376117122749141</v>
      </c>
      <c r="E13" s="32">
        <v>10562202</v>
      </c>
      <c r="F13" s="43">
        <v>99</v>
      </c>
      <c r="G13" s="43">
        <v>100</v>
      </c>
      <c r="H13" s="43">
        <v>100.4</v>
      </c>
      <c r="I13" s="43">
        <v>100.6</v>
      </c>
      <c r="J13" s="43">
        <v>100</v>
      </c>
      <c r="K13" s="44">
        <v>101.9</v>
      </c>
      <c r="L13" s="43">
        <v>102.9</v>
      </c>
      <c r="M13" s="43">
        <v>103.5</v>
      </c>
      <c r="N13" s="43">
        <v>103.7</v>
      </c>
      <c r="O13" s="45">
        <v>103</v>
      </c>
      <c r="P13" s="44">
        <v>104.5</v>
      </c>
      <c r="Q13" s="43">
        <v>106.2</v>
      </c>
      <c r="R13" s="43">
        <v>106.2</v>
      </c>
      <c r="S13" s="43">
        <v>106.4</v>
      </c>
      <c r="T13" s="45">
        <v>105.8</v>
      </c>
      <c r="U13" s="44">
        <v>107.6</v>
      </c>
      <c r="V13" s="43">
        <v>109.2</v>
      </c>
      <c r="W13" s="43">
        <v>109.2</v>
      </c>
      <c r="X13" s="43">
        <v>109.6</v>
      </c>
      <c r="Y13" s="45">
        <v>108.9</v>
      </c>
      <c r="Z13" s="27">
        <v>111</v>
      </c>
      <c r="AA13" s="9">
        <v>112.1</v>
      </c>
      <c r="AB13" s="10">
        <v>112.5</v>
      </c>
      <c r="AC13" s="10">
        <v>113</v>
      </c>
      <c r="AD13" s="28">
        <v>112.2</v>
      </c>
      <c r="AE13" s="27">
        <v>113.9</v>
      </c>
      <c r="AF13" s="9">
        <v>115.6</v>
      </c>
      <c r="AG13" s="10">
        <v>115.9</v>
      </c>
      <c r="AH13" s="10">
        <v>117.1</v>
      </c>
      <c r="AI13" s="28">
        <v>115.6</v>
      </c>
      <c r="AJ13" s="27">
        <v>117.8</v>
      </c>
      <c r="AL13" s="10"/>
      <c r="AM13" s="10"/>
      <c r="AN13" s="28"/>
    </row>
    <row r="14" spans="1:40" ht="12.75">
      <c r="A14" s="17" t="s">
        <v>47</v>
      </c>
      <c r="B14" s="2" t="s">
        <v>2</v>
      </c>
      <c r="C14" s="2" t="s">
        <v>89</v>
      </c>
      <c r="D14" s="35">
        <f t="shared" si="0"/>
        <v>0.21603629438692426</v>
      </c>
      <c r="E14" s="32">
        <v>6758708</v>
      </c>
      <c r="F14" s="43">
        <v>99</v>
      </c>
      <c r="G14" s="43">
        <v>100</v>
      </c>
      <c r="H14" s="43">
        <v>100.3</v>
      </c>
      <c r="I14" s="43">
        <v>100.7</v>
      </c>
      <c r="J14" s="43">
        <v>100</v>
      </c>
      <c r="K14" s="44">
        <v>103.4</v>
      </c>
      <c r="L14" s="43">
        <v>104.5</v>
      </c>
      <c r="M14" s="43">
        <v>104.9</v>
      </c>
      <c r="N14" s="43">
        <v>104.6</v>
      </c>
      <c r="O14" s="45">
        <v>104.3</v>
      </c>
      <c r="P14" s="44">
        <v>107.2</v>
      </c>
      <c r="Q14" s="43">
        <v>108.5</v>
      </c>
      <c r="R14" s="43">
        <v>108.5</v>
      </c>
      <c r="S14" s="43">
        <v>108.9</v>
      </c>
      <c r="T14" s="45">
        <v>108.3</v>
      </c>
      <c r="U14" s="44">
        <v>109.9</v>
      </c>
      <c r="V14" s="43">
        <v>111.6</v>
      </c>
      <c r="W14" s="43">
        <v>111.7</v>
      </c>
      <c r="X14" s="43">
        <v>112.2</v>
      </c>
      <c r="Y14" s="45">
        <v>111.3</v>
      </c>
      <c r="Z14" s="27">
        <v>113.6</v>
      </c>
      <c r="AA14" s="9">
        <v>114.8</v>
      </c>
      <c r="AB14" s="10">
        <v>115.4</v>
      </c>
      <c r="AC14" s="10">
        <v>116.1</v>
      </c>
      <c r="AD14" s="28">
        <v>115</v>
      </c>
      <c r="AE14" s="27">
        <v>117.2</v>
      </c>
      <c r="AF14" s="10">
        <v>119.1</v>
      </c>
      <c r="AG14" s="10">
        <v>120.1</v>
      </c>
      <c r="AH14" s="10">
        <v>121.1</v>
      </c>
      <c r="AI14" s="28">
        <v>119.4</v>
      </c>
      <c r="AJ14" s="27">
        <v>121.6</v>
      </c>
      <c r="AK14" s="10"/>
      <c r="AL14" s="10"/>
      <c r="AM14" s="10"/>
      <c r="AN14" s="28"/>
    </row>
    <row r="15" spans="1:40" ht="12.75">
      <c r="A15" s="17" t="s">
        <v>48</v>
      </c>
      <c r="B15" s="9" t="s">
        <v>3</v>
      </c>
      <c r="C15" s="9" t="s">
        <v>90</v>
      </c>
      <c r="D15" s="35">
        <f t="shared" si="0"/>
        <v>0.17991301150856104</v>
      </c>
      <c r="E15" s="32">
        <v>5628589</v>
      </c>
      <c r="F15" s="43">
        <v>99</v>
      </c>
      <c r="G15" s="43">
        <v>100</v>
      </c>
      <c r="H15" s="43">
        <v>100.3</v>
      </c>
      <c r="I15" s="43">
        <v>100.7</v>
      </c>
      <c r="J15" s="43">
        <v>100</v>
      </c>
      <c r="K15" s="44">
        <v>103.7</v>
      </c>
      <c r="L15" s="43">
        <v>104.7</v>
      </c>
      <c r="M15" s="43">
        <v>105.1</v>
      </c>
      <c r="N15" s="43">
        <v>104.8</v>
      </c>
      <c r="O15" s="45">
        <v>104.5</v>
      </c>
      <c r="P15" s="44">
        <v>107.8</v>
      </c>
      <c r="Q15" s="43">
        <v>109.1</v>
      </c>
      <c r="R15" s="43">
        <v>109.1</v>
      </c>
      <c r="S15" s="43">
        <v>109.5</v>
      </c>
      <c r="T15" s="45">
        <v>108.9</v>
      </c>
      <c r="U15" s="44">
        <v>110.5</v>
      </c>
      <c r="V15" s="43">
        <v>112.3</v>
      </c>
      <c r="W15" s="43">
        <v>112.4</v>
      </c>
      <c r="X15" s="43">
        <v>113</v>
      </c>
      <c r="Y15" s="45">
        <v>112</v>
      </c>
      <c r="Z15" s="27">
        <v>114.3</v>
      </c>
      <c r="AA15" s="9">
        <v>115.7</v>
      </c>
      <c r="AB15" s="10">
        <v>116.2</v>
      </c>
      <c r="AC15" s="10">
        <v>116.9</v>
      </c>
      <c r="AD15" s="28">
        <v>115.8</v>
      </c>
      <c r="AE15" s="27">
        <v>118</v>
      </c>
      <c r="AF15" s="9">
        <v>120.1</v>
      </c>
      <c r="AG15" s="10">
        <v>121.1</v>
      </c>
      <c r="AH15" s="10">
        <v>122.2</v>
      </c>
      <c r="AI15" s="28">
        <v>120.4</v>
      </c>
      <c r="AJ15" s="27">
        <v>122.8</v>
      </c>
      <c r="AL15" s="10"/>
      <c r="AM15" s="10"/>
      <c r="AN15" s="28"/>
    </row>
    <row r="16" spans="1:40" ht="12.75">
      <c r="A16" s="17" t="s">
        <v>49</v>
      </c>
      <c r="B16" s="9" t="s">
        <v>13</v>
      </c>
      <c r="C16" s="9" t="s">
        <v>91</v>
      </c>
      <c r="D16" s="35">
        <f t="shared" si="0"/>
        <v>0.03612328287836321</v>
      </c>
      <c r="E16" s="32">
        <v>1130119</v>
      </c>
      <c r="F16" s="43">
        <v>99</v>
      </c>
      <c r="G16" s="43">
        <v>100</v>
      </c>
      <c r="H16" s="43">
        <v>100.4</v>
      </c>
      <c r="I16" s="43">
        <v>100.7</v>
      </c>
      <c r="J16" s="43">
        <v>100</v>
      </c>
      <c r="K16" s="44">
        <v>102.1</v>
      </c>
      <c r="L16" s="43">
        <v>103.3</v>
      </c>
      <c r="M16" s="43">
        <v>103.7</v>
      </c>
      <c r="N16" s="43">
        <v>103.6</v>
      </c>
      <c r="O16" s="45">
        <v>103.2</v>
      </c>
      <c r="P16" s="44">
        <v>104.3</v>
      </c>
      <c r="Q16" s="43">
        <v>105.8</v>
      </c>
      <c r="R16" s="43">
        <v>105.5</v>
      </c>
      <c r="S16" s="43">
        <v>105.6</v>
      </c>
      <c r="T16" s="45">
        <v>105.3</v>
      </c>
      <c r="U16" s="44">
        <v>106.7</v>
      </c>
      <c r="V16" s="43">
        <v>108.1</v>
      </c>
      <c r="W16" s="43">
        <v>108</v>
      </c>
      <c r="X16" s="43">
        <v>108.4</v>
      </c>
      <c r="Y16" s="45">
        <v>107.8</v>
      </c>
      <c r="Z16" s="27">
        <v>109.7</v>
      </c>
      <c r="AA16" s="9">
        <v>110.7</v>
      </c>
      <c r="AB16" s="10">
        <v>111.3</v>
      </c>
      <c r="AC16" s="10">
        <v>112.1</v>
      </c>
      <c r="AD16" s="28">
        <v>110.9</v>
      </c>
      <c r="AE16" s="27">
        <v>112.9</v>
      </c>
      <c r="AF16" s="9">
        <v>114.3</v>
      </c>
      <c r="AG16" s="10">
        <v>114.7</v>
      </c>
      <c r="AH16" s="10">
        <v>115.3</v>
      </c>
      <c r="AI16" s="28">
        <v>114.3</v>
      </c>
      <c r="AJ16" s="27">
        <v>115.9</v>
      </c>
      <c r="AL16" s="10"/>
      <c r="AM16" s="10"/>
      <c r="AN16" s="28"/>
    </row>
    <row r="17" spans="1:40" ht="12.75">
      <c r="A17" s="17" t="s">
        <v>50</v>
      </c>
      <c r="B17" s="2" t="s">
        <v>15</v>
      </c>
      <c r="C17" s="2" t="s">
        <v>92</v>
      </c>
      <c r="D17" s="35">
        <f t="shared" si="0"/>
        <v>0.14979176321169038</v>
      </c>
      <c r="E17" s="32">
        <v>4686244</v>
      </c>
      <c r="F17" s="43">
        <v>98.7</v>
      </c>
      <c r="G17" s="43">
        <v>99.8</v>
      </c>
      <c r="H17" s="43">
        <v>100.4</v>
      </c>
      <c r="I17" s="43">
        <v>101.1</v>
      </c>
      <c r="J17" s="43">
        <v>100</v>
      </c>
      <c r="K17" s="44">
        <v>102.1</v>
      </c>
      <c r="L17" s="43">
        <v>103.3</v>
      </c>
      <c r="M17" s="43">
        <v>103.4</v>
      </c>
      <c r="N17" s="43">
        <v>103.2</v>
      </c>
      <c r="O17" s="45">
        <v>103</v>
      </c>
      <c r="P17" s="44">
        <v>103.7</v>
      </c>
      <c r="Q17" s="43">
        <v>105.2</v>
      </c>
      <c r="R17" s="43">
        <v>104.8</v>
      </c>
      <c r="S17" s="43">
        <v>105</v>
      </c>
      <c r="T17" s="45">
        <v>104.7</v>
      </c>
      <c r="U17" s="44">
        <v>106</v>
      </c>
      <c r="V17" s="43">
        <v>107.1</v>
      </c>
      <c r="W17" s="43">
        <v>107</v>
      </c>
      <c r="X17" s="43">
        <v>107.2</v>
      </c>
      <c r="Y17" s="45">
        <v>106.8</v>
      </c>
      <c r="Z17" s="27">
        <v>108.5</v>
      </c>
      <c r="AA17" s="9">
        <v>109.7</v>
      </c>
      <c r="AB17" s="10">
        <v>110.5</v>
      </c>
      <c r="AC17" s="10">
        <v>111.1</v>
      </c>
      <c r="AD17" s="28">
        <v>109.9</v>
      </c>
      <c r="AE17" s="27">
        <v>111.9</v>
      </c>
      <c r="AF17" s="9">
        <v>113.4</v>
      </c>
      <c r="AG17" s="10">
        <v>113.9</v>
      </c>
      <c r="AH17" s="10">
        <v>114.8</v>
      </c>
      <c r="AI17" s="28">
        <v>113.5</v>
      </c>
      <c r="AJ17" s="27">
        <v>115.5</v>
      </c>
      <c r="AL17" s="10"/>
      <c r="AM17" s="10"/>
      <c r="AN17" s="28"/>
    </row>
    <row r="18" spans="1:40" ht="12.75">
      <c r="A18" s="19">
        <v>15</v>
      </c>
      <c r="B18" s="6" t="s">
        <v>16</v>
      </c>
      <c r="C18" s="6" t="s">
        <v>93</v>
      </c>
      <c r="D18" s="35">
        <f t="shared" si="0"/>
        <v>0.032070964995494014</v>
      </c>
      <c r="E18" s="32">
        <v>1003342</v>
      </c>
      <c r="F18" s="43">
        <v>98.7</v>
      </c>
      <c r="G18" s="43">
        <v>99.8</v>
      </c>
      <c r="H18" s="43">
        <v>100.4</v>
      </c>
      <c r="I18" s="43">
        <v>101.1</v>
      </c>
      <c r="J18" s="43">
        <v>100</v>
      </c>
      <c r="K18" s="44">
        <v>102</v>
      </c>
      <c r="L18" s="43">
        <v>103.2</v>
      </c>
      <c r="M18" s="43">
        <v>103.4</v>
      </c>
      <c r="N18" s="43">
        <v>103.2</v>
      </c>
      <c r="O18" s="45">
        <v>102.9</v>
      </c>
      <c r="P18" s="44">
        <v>103.7</v>
      </c>
      <c r="Q18" s="43">
        <v>105.1</v>
      </c>
      <c r="R18" s="43">
        <v>104.9</v>
      </c>
      <c r="S18" s="43">
        <v>105.1</v>
      </c>
      <c r="T18" s="45">
        <v>104.7</v>
      </c>
      <c r="U18" s="44">
        <v>106.3</v>
      </c>
      <c r="V18" s="43">
        <v>107.3</v>
      </c>
      <c r="W18" s="43">
        <v>107.2</v>
      </c>
      <c r="X18" s="43">
        <v>107.4</v>
      </c>
      <c r="Y18" s="45">
        <v>107</v>
      </c>
      <c r="Z18" s="27">
        <v>108.5</v>
      </c>
      <c r="AA18" s="9">
        <v>109.5</v>
      </c>
      <c r="AB18" s="10">
        <v>110.1</v>
      </c>
      <c r="AC18" s="10">
        <v>110.7</v>
      </c>
      <c r="AD18" s="28">
        <v>109.7</v>
      </c>
      <c r="AE18" s="27">
        <v>111.3</v>
      </c>
      <c r="AF18" s="9">
        <v>112.7</v>
      </c>
      <c r="AG18" s="10">
        <v>113.2</v>
      </c>
      <c r="AH18" s="10">
        <v>114</v>
      </c>
      <c r="AI18" s="28">
        <v>112.8</v>
      </c>
      <c r="AJ18" s="27">
        <v>114.5</v>
      </c>
      <c r="AL18" s="10"/>
      <c r="AM18" s="10"/>
      <c r="AN18" s="28"/>
    </row>
    <row r="19" spans="1:40" ht="12.75">
      <c r="A19" s="20"/>
      <c r="B19" s="6"/>
      <c r="C19" s="6"/>
      <c r="D19" s="35"/>
      <c r="E19" s="32"/>
      <c r="F19" s="43"/>
      <c r="G19" s="43"/>
      <c r="H19" s="43"/>
      <c r="I19" s="43"/>
      <c r="J19" s="43"/>
      <c r="K19" s="44"/>
      <c r="L19" s="43"/>
      <c r="M19" s="43"/>
      <c r="N19" s="43"/>
      <c r="O19" s="45"/>
      <c r="P19" s="44"/>
      <c r="Q19" s="43"/>
      <c r="R19" s="43"/>
      <c r="S19" s="43"/>
      <c r="T19" s="45"/>
      <c r="U19" s="44"/>
      <c r="V19" s="43"/>
      <c r="W19" s="43"/>
      <c r="X19" s="43"/>
      <c r="Y19" s="45"/>
      <c r="Z19" s="27"/>
      <c r="AB19" s="10"/>
      <c r="AC19" s="10"/>
      <c r="AD19" s="28"/>
      <c r="AE19" s="27"/>
      <c r="AG19" s="10"/>
      <c r="AH19" s="10"/>
      <c r="AI19" s="28"/>
      <c r="AJ19" s="27"/>
      <c r="AL19" s="10"/>
      <c r="AM19" s="10"/>
      <c r="AN19" s="28"/>
    </row>
    <row r="20" spans="1:40" ht="12.75">
      <c r="A20" s="19">
        <v>1</v>
      </c>
      <c r="B20" s="6" t="s">
        <v>75</v>
      </c>
      <c r="C20" s="6" t="s">
        <v>94</v>
      </c>
      <c r="D20" s="35">
        <f>E20/$E$22</f>
        <v>0.9384516084323705</v>
      </c>
      <c r="E20" s="32">
        <v>29359513</v>
      </c>
      <c r="F20" s="43">
        <v>98.9</v>
      </c>
      <c r="G20" s="43">
        <v>99.9</v>
      </c>
      <c r="H20" s="43">
        <v>100.4</v>
      </c>
      <c r="I20" s="43">
        <v>100.7</v>
      </c>
      <c r="J20" s="43">
        <v>100</v>
      </c>
      <c r="K20" s="44">
        <v>102.4</v>
      </c>
      <c r="L20" s="43">
        <v>103.5</v>
      </c>
      <c r="M20" s="43">
        <v>103.9</v>
      </c>
      <c r="N20" s="43">
        <v>103.8</v>
      </c>
      <c r="O20" s="45">
        <v>103.4</v>
      </c>
      <c r="P20" s="44">
        <v>105</v>
      </c>
      <c r="Q20" s="43">
        <v>106.6</v>
      </c>
      <c r="R20" s="43">
        <v>106.5</v>
      </c>
      <c r="S20" s="43">
        <v>106.7</v>
      </c>
      <c r="T20" s="45">
        <v>106.2</v>
      </c>
      <c r="U20" s="44">
        <v>107.9</v>
      </c>
      <c r="V20" s="43">
        <v>109.5</v>
      </c>
      <c r="W20" s="43">
        <v>109.5</v>
      </c>
      <c r="X20" s="43">
        <v>110</v>
      </c>
      <c r="Y20" s="45">
        <v>109.2</v>
      </c>
      <c r="Z20" s="27">
        <v>111.5</v>
      </c>
      <c r="AA20" s="9">
        <v>112.8</v>
      </c>
      <c r="AB20" s="10">
        <v>113.3</v>
      </c>
      <c r="AC20" s="10">
        <v>114</v>
      </c>
      <c r="AD20" s="28">
        <v>112.9</v>
      </c>
      <c r="AE20" s="27">
        <v>114.9</v>
      </c>
      <c r="AF20" s="9">
        <v>116.7</v>
      </c>
      <c r="AG20" s="10">
        <v>117.3</v>
      </c>
      <c r="AH20" s="10">
        <v>118.3</v>
      </c>
      <c r="AI20" s="28">
        <v>116.8</v>
      </c>
      <c r="AJ20" s="27">
        <v>118.9</v>
      </c>
      <c r="AL20" s="10"/>
      <c r="AM20" s="10"/>
      <c r="AN20" s="28"/>
    </row>
    <row r="21" spans="1:40" ht="12.75">
      <c r="A21" s="17" t="s">
        <v>51</v>
      </c>
      <c r="B21" s="2" t="s">
        <v>65</v>
      </c>
      <c r="C21" s="2" t="s">
        <v>95</v>
      </c>
      <c r="D21" s="35">
        <f>E21/$E$22</f>
        <v>0.06154839156762951</v>
      </c>
      <c r="E21" s="32">
        <v>1925545</v>
      </c>
      <c r="F21" s="43">
        <v>98.6</v>
      </c>
      <c r="G21" s="43">
        <v>99.6</v>
      </c>
      <c r="H21" s="43">
        <v>100.4</v>
      </c>
      <c r="I21" s="43">
        <v>101.3</v>
      </c>
      <c r="J21" s="43">
        <v>100</v>
      </c>
      <c r="K21" s="44">
        <v>101.9</v>
      </c>
      <c r="L21" s="43">
        <v>103.1</v>
      </c>
      <c r="M21" s="43">
        <v>103.2</v>
      </c>
      <c r="N21" s="43">
        <v>103</v>
      </c>
      <c r="O21" s="45">
        <v>102.8</v>
      </c>
      <c r="P21" s="44">
        <v>103.3</v>
      </c>
      <c r="Q21" s="43">
        <v>104.7</v>
      </c>
      <c r="R21" s="43">
        <v>104.4</v>
      </c>
      <c r="S21" s="43">
        <v>104.6</v>
      </c>
      <c r="T21" s="45">
        <v>104.2</v>
      </c>
      <c r="U21" s="44">
        <v>105.8</v>
      </c>
      <c r="V21" s="43">
        <v>106.6</v>
      </c>
      <c r="W21" s="43">
        <v>106.5</v>
      </c>
      <c r="X21" s="43">
        <v>106.6</v>
      </c>
      <c r="Y21" s="45">
        <v>106.4</v>
      </c>
      <c r="Z21" s="27">
        <v>107.7</v>
      </c>
      <c r="AA21" s="9">
        <v>108.7</v>
      </c>
      <c r="AB21" s="10">
        <v>109.3</v>
      </c>
      <c r="AC21" s="10">
        <v>109.9</v>
      </c>
      <c r="AD21" s="28">
        <v>108.9</v>
      </c>
      <c r="AE21" s="27">
        <v>110.4</v>
      </c>
      <c r="AF21" s="9">
        <v>111.7</v>
      </c>
      <c r="AG21" s="10">
        <v>112.2</v>
      </c>
      <c r="AH21" s="10">
        <v>113.1</v>
      </c>
      <c r="AI21" s="28">
        <v>111.8</v>
      </c>
      <c r="AJ21" s="27">
        <v>113.7</v>
      </c>
      <c r="AL21" s="10"/>
      <c r="AM21" s="10"/>
      <c r="AN21" s="28"/>
    </row>
    <row r="22" spans="1:40" ht="12.75">
      <c r="A22" s="21" t="s">
        <v>52</v>
      </c>
      <c r="B22" s="22" t="s">
        <v>77</v>
      </c>
      <c r="C22" s="22" t="s">
        <v>104</v>
      </c>
      <c r="D22" s="39">
        <f>E22/$E$22</f>
        <v>1</v>
      </c>
      <c r="E22" s="33">
        <v>31285058</v>
      </c>
      <c r="F22" s="46">
        <v>98.9</v>
      </c>
      <c r="G22" s="46">
        <v>99.9</v>
      </c>
      <c r="H22" s="46">
        <v>100.4</v>
      </c>
      <c r="I22" s="46">
        <v>100.8</v>
      </c>
      <c r="J22" s="46">
        <v>100</v>
      </c>
      <c r="K22" s="47">
        <v>102.4</v>
      </c>
      <c r="L22" s="46">
        <v>103.5</v>
      </c>
      <c r="M22" s="46">
        <v>103.9</v>
      </c>
      <c r="N22" s="46">
        <v>103.7</v>
      </c>
      <c r="O22" s="48">
        <v>103.4</v>
      </c>
      <c r="P22" s="47">
        <v>104.9</v>
      </c>
      <c r="Q22" s="46">
        <v>106.5</v>
      </c>
      <c r="R22" s="46">
        <v>106.4</v>
      </c>
      <c r="S22" s="46">
        <v>106.6</v>
      </c>
      <c r="T22" s="48">
        <v>106.1</v>
      </c>
      <c r="U22" s="47">
        <v>107.8</v>
      </c>
      <c r="V22" s="46">
        <v>109.4</v>
      </c>
      <c r="W22" s="46">
        <v>109.4</v>
      </c>
      <c r="X22" s="46">
        <v>109.8</v>
      </c>
      <c r="Y22" s="48">
        <v>109.1</v>
      </c>
      <c r="Z22" s="30">
        <v>111.2</v>
      </c>
      <c r="AA22" s="29">
        <v>112.5</v>
      </c>
      <c r="AB22" s="29">
        <v>113.1</v>
      </c>
      <c r="AC22" s="29">
        <v>113.7</v>
      </c>
      <c r="AD22" s="31">
        <v>112.6</v>
      </c>
      <c r="AE22" s="30">
        <v>114.7</v>
      </c>
      <c r="AF22" s="29">
        <v>116.4</v>
      </c>
      <c r="AG22" s="29">
        <v>116.9</v>
      </c>
      <c r="AH22" s="29">
        <v>118</v>
      </c>
      <c r="AI22" s="31">
        <v>116.5</v>
      </c>
      <c r="AJ22" s="30">
        <v>118.6</v>
      </c>
      <c r="AK22" s="29"/>
      <c r="AL22" s="29"/>
      <c r="AM22" s="29"/>
      <c r="AN22" s="31"/>
    </row>
    <row r="23" spans="1:40" ht="12.75">
      <c r="A23" s="17"/>
      <c r="D23" s="35"/>
      <c r="E23" s="32"/>
      <c r="F23" s="43"/>
      <c r="G23" s="43"/>
      <c r="H23" s="43"/>
      <c r="I23" s="43"/>
      <c r="J23" s="43"/>
      <c r="K23" s="44"/>
      <c r="L23" s="43"/>
      <c r="M23" s="43"/>
      <c r="N23" s="43"/>
      <c r="O23" s="45"/>
      <c r="P23" s="49"/>
      <c r="Q23" s="50"/>
      <c r="R23" s="50"/>
      <c r="S23" s="50"/>
      <c r="T23" s="51"/>
      <c r="U23" s="44"/>
      <c r="V23" s="43"/>
      <c r="W23" s="43"/>
      <c r="X23" s="43"/>
      <c r="Y23" s="45"/>
      <c r="Z23" s="27"/>
      <c r="AB23" s="10"/>
      <c r="AC23" s="10"/>
      <c r="AD23" s="28"/>
      <c r="AE23" s="27"/>
      <c r="AG23" s="10"/>
      <c r="AH23" s="10"/>
      <c r="AI23" s="28"/>
      <c r="AJ23" s="27"/>
      <c r="AL23" s="10"/>
      <c r="AM23" s="10"/>
      <c r="AN23" s="28"/>
    </row>
    <row r="24" spans="1:40" ht="12.75">
      <c r="A24" s="17"/>
      <c r="B24" s="4" t="s">
        <v>9</v>
      </c>
      <c r="C24" s="4" t="s">
        <v>105</v>
      </c>
      <c r="D24" s="35"/>
      <c r="E24" s="32"/>
      <c r="F24" s="43"/>
      <c r="G24" s="43"/>
      <c r="H24" s="43"/>
      <c r="I24" s="43"/>
      <c r="J24" s="43"/>
      <c r="K24" s="44"/>
      <c r="L24" s="43"/>
      <c r="M24" s="43"/>
      <c r="N24" s="43"/>
      <c r="O24" s="45"/>
      <c r="P24" s="44"/>
      <c r="Q24" s="43"/>
      <c r="R24" s="43"/>
      <c r="S24" s="43"/>
      <c r="T24" s="45"/>
      <c r="U24" s="44"/>
      <c r="V24" s="43"/>
      <c r="W24" s="43"/>
      <c r="X24" s="43"/>
      <c r="Y24" s="45"/>
      <c r="Z24" s="27"/>
      <c r="AB24" s="10"/>
      <c r="AC24" s="10"/>
      <c r="AD24" s="28"/>
      <c r="AE24" s="27"/>
      <c r="AG24" s="10"/>
      <c r="AH24" s="10"/>
      <c r="AI24" s="28"/>
      <c r="AJ24" s="27"/>
      <c r="AL24" s="10"/>
      <c r="AM24" s="10"/>
      <c r="AN24" s="28"/>
    </row>
    <row r="25" spans="1:40" ht="12.75">
      <c r="A25" s="17"/>
      <c r="D25" s="35"/>
      <c r="E25" s="32"/>
      <c r="F25" s="43"/>
      <c r="G25" s="43"/>
      <c r="H25" s="43"/>
      <c r="I25" s="43"/>
      <c r="J25" s="43"/>
      <c r="K25" s="44"/>
      <c r="L25" s="43"/>
      <c r="M25" s="43"/>
      <c r="N25" s="43"/>
      <c r="O25" s="45"/>
      <c r="P25" s="44"/>
      <c r="Q25" s="43"/>
      <c r="R25" s="43"/>
      <c r="S25" s="43"/>
      <c r="T25" s="45"/>
      <c r="U25" s="44"/>
      <c r="V25" s="43"/>
      <c r="W25" s="43"/>
      <c r="X25" s="43"/>
      <c r="Y25" s="45"/>
      <c r="Z25" s="27"/>
      <c r="AB25" s="10"/>
      <c r="AC25" s="10"/>
      <c r="AD25" s="28"/>
      <c r="AE25" s="27"/>
      <c r="AG25" s="10"/>
      <c r="AH25" s="10"/>
      <c r="AI25" s="28"/>
      <c r="AJ25" s="27"/>
      <c r="AL25" s="10"/>
      <c r="AM25" s="10"/>
      <c r="AN25" s="28"/>
    </row>
    <row r="26" spans="1:40" ht="15">
      <c r="A26" s="17" t="s">
        <v>11</v>
      </c>
      <c r="B26" s="3" t="s">
        <v>25</v>
      </c>
      <c r="C26" s="3" t="s">
        <v>106</v>
      </c>
      <c r="D26" s="36">
        <f aca="true" t="shared" si="1" ref="D26:D34">E26/$E$44</f>
        <v>0.9212923626352235</v>
      </c>
      <c r="E26" s="34">
        <v>28822685</v>
      </c>
      <c r="F26" s="43">
        <v>99</v>
      </c>
      <c r="G26" s="43">
        <v>100</v>
      </c>
      <c r="H26" s="43">
        <v>100.3</v>
      </c>
      <c r="I26" s="43">
        <v>100.6</v>
      </c>
      <c r="J26" s="43">
        <v>100</v>
      </c>
      <c r="K26" s="44">
        <v>102.4</v>
      </c>
      <c r="L26" s="43">
        <v>103.4</v>
      </c>
      <c r="M26" s="43">
        <v>103.9</v>
      </c>
      <c r="N26" s="43">
        <v>103.8</v>
      </c>
      <c r="O26" s="45">
        <v>103.4</v>
      </c>
      <c r="P26" s="44">
        <v>105.1</v>
      </c>
      <c r="Q26" s="43">
        <v>106.7</v>
      </c>
      <c r="R26" s="43">
        <v>106.6</v>
      </c>
      <c r="S26" s="43">
        <v>106.8</v>
      </c>
      <c r="T26" s="45">
        <v>106.3</v>
      </c>
      <c r="U26" s="44">
        <v>108</v>
      </c>
      <c r="V26" s="43">
        <v>109.7</v>
      </c>
      <c r="W26" s="43">
        <v>109.7</v>
      </c>
      <c r="X26" s="43">
        <v>110.2</v>
      </c>
      <c r="Y26" s="45">
        <v>109.4</v>
      </c>
      <c r="Z26" s="27">
        <v>111.6</v>
      </c>
      <c r="AA26" s="9">
        <v>112.8</v>
      </c>
      <c r="AB26" s="10">
        <v>113.3</v>
      </c>
      <c r="AC26" s="10">
        <v>114</v>
      </c>
      <c r="AD26" s="28">
        <v>112.9</v>
      </c>
      <c r="AE26" s="27">
        <v>115</v>
      </c>
      <c r="AF26" s="9">
        <v>116.7</v>
      </c>
      <c r="AG26" s="10">
        <v>117.2</v>
      </c>
      <c r="AH26" s="10">
        <v>118.2</v>
      </c>
      <c r="AI26" s="28">
        <v>116.8</v>
      </c>
      <c r="AJ26" s="27">
        <v>118.8</v>
      </c>
      <c r="AL26" s="10"/>
      <c r="AM26" s="10"/>
      <c r="AN26" s="28"/>
    </row>
    <row r="27" spans="1:40" ht="12.75">
      <c r="A27" s="17" t="s">
        <v>18</v>
      </c>
      <c r="B27" s="2" t="s">
        <v>53</v>
      </c>
      <c r="C27" s="2" t="s">
        <v>107</v>
      </c>
      <c r="D27" s="36">
        <f t="shared" si="1"/>
        <v>0.44119742402267564</v>
      </c>
      <c r="E27" s="34">
        <v>13802887</v>
      </c>
      <c r="F27" s="43">
        <v>99.1</v>
      </c>
      <c r="G27" s="43">
        <v>100.1</v>
      </c>
      <c r="H27" s="43">
        <v>100.3</v>
      </c>
      <c r="I27" s="43">
        <v>100.4</v>
      </c>
      <c r="J27" s="43">
        <v>100</v>
      </c>
      <c r="K27" s="44">
        <v>103.1</v>
      </c>
      <c r="L27" s="43">
        <v>104.1</v>
      </c>
      <c r="M27" s="43">
        <v>104.7</v>
      </c>
      <c r="N27" s="43">
        <v>104.6</v>
      </c>
      <c r="O27" s="45">
        <v>104.1</v>
      </c>
      <c r="P27" s="44">
        <v>106.6</v>
      </c>
      <c r="Q27" s="43">
        <v>108.5</v>
      </c>
      <c r="R27" s="43">
        <v>108.3</v>
      </c>
      <c r="S27" s="43">
        <v>108.5</v>
      </c>
      <c r="T27" s="45">
        <v>108</v>
      </c>
      <c r="U27" s="44">
        <v>109.6</v>
      </c>
      <c r="V27" s="43">
        <v>111.9</v>
      </c>
      <c r="W27" s="43">
        <v>112</v>
      </c>
      <c r="X27" s="43">
        <v>112.7</v>
      </c>
      <c r="Y27" s="45">
        <v>111.6</v>
      </c>
      <c r="Z27" s="27">
        <v>114.6</v>
      </c>
      <c r="AA27" s="9">
        <v>116.2</v>
      </c>
      <c r="AB27" s="10">
        <v>116.8</v>
      </c>
      <c r="AC27" s="10">
        <v>117.7</v>
      </c>
      <c r="AD27" s="28">
        <v>116.3</v>
      </c>
      <c r="AE27" s="27">
        <v>119.2</v>
      </c>
      <c r="AF27" s="9">
        <v>121.4</v>
      </c>
      <c r="AG27" s="10">
        <v>122</v>
      </c>
      <c r="AH27" s="10">
        <v>123.1</v>
      </c>
      <c r="AI27" s="28">
        <v>121.4</v>
      </c>
      <c r="AJ27" s="27">
        <v>123.8</v>
      </c>
      <c r="AL27" s="10"/>
      <c r="AM27" s="10"/>
      <c r="AN27" s="28"/>
    </row>
    <row r="28" spans="1:40" ht="12.75">
      <c r="A28" s="17" t="s">
        <v>54</v>
      </c>
      <c r="B28" s="9" t="s">
        <v>55</v>
      </c>
      <c r="C28" s="9" t="s">
        <v>108</v>
      </c>
      <c r="D28" s="36">
        <f t="shared" si="1"/>
        <v>0.3377426373957817</v>
      </c>
      <c r="E28" s="34">
        <v>10566298</v>
      </c>
      <c r="F28" s="43">
        <v>99.1</v>
      </c>
      <c r="G28" s="43">
        <v>100.1</v>
      </c>
      <c r="H28" s="43">
        <v>100.3</v>
      </c>
      <c r="I28" s="43">
        <v>100.4</v>
      </c>
      <c r="J28" s="43">
        <v>100</v>
      </c>
      <c r="K28" s="44">
        <v>102.4</v>
      </c>
      <c r="L28" s="43">
        <v>103.4</v>
      </c>
      <c r="M28" s="43">
        <v>104</v>
      </c>
      <c r="N28" s="43">
        <v>103.9</v>
      </c>
      <c r="O28" s="45">
        <v>103.4</v>
      </c>
      <c r="P28" s="44">
        <v>105</v>
      </c>
      <c r="Q28" s="43">
        <v>106.9</v>
      </c>
      <c r="R28" s="43">
        <v>107.3</v>
      </c>
      <c r="S28" s="43">
        <v>107.5</v>
      </c>
      <c r="T28" s="45">
        <v>106.7</v>
      </c>
      <c r="U28" s="44">
        <v>108.7</v>
      </c>
      <c r="V28" s="43">
        <v>111</v>
      </c>
      <c r="W28" s="43">
        <v>111.2</v>
      </c>
      <c r="X28" s="43">
        <v>111.8</v>
      </c>
      <c r="Y28" s="45">
        <v>110.7</v>
      </c>
      <c r="Z28" s="27">
        <v>113.3</v>
      </c>
      <c r="AA28" s="9">
        <v>114.9</v>
      </c>
      <c r="AB28" s="10">
        <v>115.5</v>
      </c>
      <c r="AC28" s="10">
        <v>116.4</v>
      </c>
      <c r="AD28" s="28">
        <v>115</v>
      </c>
      <c r="AE28" s="27">
        <v>117.6</v>
      </c>
      <c r="AF28" s="9">
        <v>119.8</v>
      </c>
      <c r="AG28" s="10">
        <v>120.4</v>
      </c>
      <c r="AH28" s="10">
        <v>121.5</v>
      </c>
      <c r="AI28" s="28">
        <v>119.8</v>
      </c>
      <c r="AJ28" s="27">
        <v>121.5</v>
      </c>
      <c r="AL28" s="10"/>
      <c r="AM28" s="10"/>
      <c r="AN28" s="28"/>
    </row>
    <row r="29" spans="1:40" ht="12.75">
      <c r="A29" s="17" t="s">
        <v>19</v>
      </c>
      <c r="B29" s="8" t="s">
        <v>67</v>
      </c>
      <c r="C29" s="8" t="s">
        <v>109</v>
      </c>
      <c r="D29" s="36">
        <f t="shared" si="1"/>
        <v>0.10158491635208092</v>
      </c>
      <c r="E29" s="34">
        <v>3178090</v>
      </c>
      <c r="F29" s="43">
        <v>99.1</v>
      </c>
      <c r="G29" s="43">
        <v>100.1</v>
      </c>
      <c r="H29" s="43">
        <v>100.3</v>
      </c>
      <c r="I29" s="43">
        <v>100.4</v>
      </c>
      <c r="J29" s="43">
        <v>100</v>
      </c>
      <c r="K29" s="44">
        <v>105.4</v>
      </c>
      <c r="L29" s="43">
        <v>106.3</v>
      </c>
      <c r="M29" s="43">
        <v>107</v>
      </c>
      <c r="N29" s="43">
        <v>106.9</v>
      </c>
      <c r="O29" s="45">
        <v>106.4</v>
      </c>
      <c r="P29" s="44">
        <v>111.9</v>
      </c>
      <c r="Q29" s="43">
        <v>113.7</v>
      </c>
      <c r="R29" s="43">
        <v>111.6</v>
      </c>
      <c r="S29" s="43">
        <v>111.9</v>
      </c>
      <c r="T29" s="45">
        <v>112.3</v>
      </c>
      <c r="U29" s="44">
        <v>112.5</v>
      </c>
      <c r="V29" s="43">
        <v>114.9</v>
      </c>
      <c r="W29" s="43">
        <v>115.1</v>
      </c>
      <c r="X29" s="43">
        <v>115.7</v>
      </c>
      <c r="Y29" s="45">
        <v>114.5</v>
      </c>
      <c r="Z29" s="27">
        <v>118.9</v>
      </c>
      <c r="AA29" s="9">
        <v>120.5</v>
      </c>
      <c r="AB29" s="10">
        <v>121.2</v>
      </c>
      <c r="AC29" s="10">
        <v>122.2</v>
      </c>
      <c r="AD29" s="28">
        <v>120.7</v>
      </c>
      <c r="AE29" s="27">
        <v>124.6</v>
      </c>
      <c r="AF29" s="9">
        <v>127</v>
      </c>
      <c r="AG29" s="10">
        <v>127.6</v>
      </c>
      <c r="AH29" s="10">
        <v>128.8</v>
      </c>
      <c r="AI29" s="28">
        <v>127</v>
      </c>
      <c r="AJ29" s="27">
        <v>131.4</v>
      </c>
      <c r="AL29" s="10"/>
      <c r="AM29" s="10"/>
      <c r="AN29" s="28"/>
    </row>
    <row r="30" spans="1:40" ht="12.75">
      <c r="A30" s="17" t="s">
        <v>66</v>
      </c>
      <c r="B30" s="8" t="s">
        <v>26</v>
      </c>
      <c r="C30" s="8" t="s">
        <v>110</v>
      </c>
      <c r="D30" s="36">
        <f t="shared" si="1"/>
        <v>0.0018698702748129795</v>
      </c>
      <c r="E30" s="34">
        <v>58499</v>
      </c>
      <c r="F30" s="43">
        <v>100</v>
      </c>
      <c r="G30" s="43">
        <v>100</v>
      </c>
      <c r="H30" s="43">
        <v>100</v>
      </c>
      <c r="I30" s="43">
        <v>100</v>
      </c>
      <c r="J30" s="43">
        <v>100</v>
      </c>
      <c r="K30" s="44">
        <v>104</v>
      </c>
      <c r="L30" s="43">
        <v>104</v>
      </c>
      <c r="M30" s="43">
        <v>104</v>
      </c>
      <c r="N30" s="43">
        <v>104</v>
      </c>
      <c r="O30" s="45">
        <v>104</v>
      </c>
      <c r="P30" s="44">
        <v>107.1</v>
      </c>
      <c r="Q30" s="43">
        <v>107.1</v>
      </c>
      <c r="R30" s="43">
        <v>107.1</v>
      </c>
      <c r="S30" s="43">
        <v>107.1</v>
      </c>
      <c r="T30" s="45">
        <v>107.1</v>
      </c>
      <c r="U30" s="44">
        <v>108.9</v>
      </c>
      <c r="V30" s="43">
        <v>108.9</v>
      </c>
      <c r="W30" s="43">
        <v>108.9</v>
      </c>
      <c r="X30" s="43">
        <v>108.9</v>
      </c>
      <c r="Y30" s="45">
        <v>108.9</v>
      </c>
      <c r="Z30" s="27">
        <v>110.3</v>
      </c>
      <c r="AA30" s="9">
        <v>110.3</v>
      </c>
      <c r="AB30" s="10">
        <v>110.3</v>
      </c>
      <c r="AC30" s="10">
        <v>110.3</v>
      </c>
      <c r="AD30" s="28">
        <v>110.3</v>
      </c>
      <c r="AE30" s="27">
        <v>111.4</v>
      </c>
      <c r="AF30" s="9">
        <v>111.4</v>
      </c>
      <c r="AG30" s="10">
        <v>111.4</v>
      </c>
      <c r="AH30" s="10">
        <v>111.4</v>
      </c>
      <c r="AI30" s="28">
        <v>111.4</v>
      </c>
      <c r="AJ30" s="27">
        <v>113.2</v>
      </c>
      <c r="AL30" s="10"/>
      <c r="AM30" s="10"/>
      <c r="AN30" s="28"/>
    </row>
    <row r="31" spans="1:40" ht="12.75">
      <c r="A31" s="17" t="s">
        <v>20</v>
      </c>
      <c r="B31" s="4" t="s">
        <v>27</v>
      </c>
      <c r="C31" s="4" t="s">
        <v>111</v>
      </c>
      <c r="D31" s="36">
        <f t="shared" si="1"/>
        <v>0.36342771044247385</v>
      </c>
      <c r="E31" s="34">
        <v>11369857</v>
      </c>
      <c r="F31" s="43">
        <v>98.9</v>
      </c>
      <c r="G31" s="43">
        <v>99.8</v>
      </c>
      <c r="H31" s="43">
        <v>100.3</v>
      </c>
      <c r="I31" s="43">
        <v>100.9</v>
      </c>
      <c r="J31" s="43">
        <v>100</v>
      </c>
      <c r="K31" s="44">
        <v>101.8</v>
      </c>
      <c r="L31" s="43">
        <v>102.9</v>
      </c>
      <c r="M31" s="43">
        <v>103.4</v>
      </c>
      <c r="N31" s="43">
        <v>103.4</v>
      </c>
      <c r="O31" s="45">
        <v>102.9</v>
      </c>
      <c r="P31" s="44">
        <v>104</v>
      </c>
      <c r="Q31" s="43">
        <v>105.4</v>
      </c>
      <c r="R31" s="43">
        <v>105.5</v>
      </c>
      <c r="S31" s="43">
        <v>105.8</v>
      </c>
      <c r="T31" s="45">
        <v>105.2</v>
      </c>
      <c r="U31" s="44">
        <v>107.2</v>
      </c>
      <c r="V31" s="43">
        <v>108.4</v>
      </c>
      <c r="W31" s="43">
        <v>108.3</v>
      </c>
      <c r="X31" s="43">
        <v>108.7</v>
      </c>
      <c r="Y31" s="45">
        <v>108.1</v>
      </c>
      <c r="Z31" s="27">
        <v>109.7</v>
      </c>
      <c r="AA31" s="9">
        <v>110.8</v>
      </c>
      <c r="AB31" s="10">
        <v>111.1</v>
      </c>
      <c r="AC31" s="10">
        <v>111.6</v>
      </c>
      <c r="AD31" s="28">
        <v>110.8</v>
      </c>
      <c r="AE31" s="27">
        <v>112.1</v>
      </c>
      <c r="AF31" s="9">
        <v>113.5</v>
      </c>
      <c r="AG31" s="10">
        <v>113.9</v>
      </c>
      <c r="AH31" s="10">
        <v>114.8</v>
      </c>
      <c r="AI31" s="28">
        <v>113.6</v>
      </c>
      <c r="AJ31" s="27">
        <v>115.5</v>
      </c>
      <c r="AL31" s="10"/>
      <c r="AM31" s="10"/>
      <c r="AN31" s="28"/>
    </row>
    <row r="32" spans="1:40" ht="12.75">
      <c r="A32" s="17" t="s">
        <v>56</v>
      </c>
      <c r="B32" s="8" t="s">
        <v>57</v>
      </c>
      <c r="C32" s="8" t="s">
        <v>112</v>
      </c>
      <c r="D32" s="36">
        <f t="shared" si="1"/>
        <v>0.0741243311743261</v>
      </c>
      <c r="E32" s="34">
        <v>2318984</v>
      </c>
      <c r="F32" s="43">
        <v>98.8</v>
      </c>
      <c r="G32" s="43">
        <v>99.3</v>
      </c>
      <c r="H32" s="43">
        <v>100.2</v>
      </c>
      <c r="I32" s="43">
        <v>101.6</v>
      </c>
      <c r="J32" s="43">
        <v>100</v>
      </c>
      <c r="K32" s="44">
        <v>101.3</v>
      </c>
      <c r="L32" s="43">
        <v>102.7</v>
      </c>
      <c r="M32" s="43">
        <v>103.2</v>
      </c>
      <c r="N32" s="43">
        <v>103.2</v>
      </c>
      <c r="O32" s="45">
        <v>102.6</v>
      </c>
      <c r="P32" s="44">
        <v>103.3</v>
      </c>
      <c r="Q32" s="43">
        <v>104.1</v>
      </c>
      <c r="R32" s="43">
        <v>104.1</v>
      </c>
      <c r="S32" s="43">
        <v>104.8</v>
      </c>
      <c r="T32" s="45">
        <v>104.1</v>
      </c>
      <c r="U32" s="44">
        <v>106.9</v>
      </c>
      <c r="V32" s="43">
        <v>107</v>
      </c>
      <c r="W32" s="43">
        <v>106.5</v>
      </c>
      <c r="X32" s="43">
        <v>106.9</v>
      </c>
      <c r="Y32" s="45">
        <v>106.8</v>
      </c>
      <c r="Z32" s="27">
        <v>107.1</v>
      </c>
      <c r="AA32" s="9">
        <v>107.6</v>
      </c>
      <c r="AB32" s="10">
        <v>107.9</v>
      </c>
      <c r="AC32" s="10">
        <v>107.9</v>
      </c>
      <c r="AD32" s="28">
        <v>107.6</v>
      </c>
      <c r="AE32" s="27">
        <v>107.3</v>
      </c>
      <c r="AF32" s="9">
        <v>107.5</v>
      </c>
      <c r="AG32" s="10">
        <v>107.9</v>
      </c>
      <c r="AH32" s="10">
        <v>108.4</v>
      </c>
      <c r="AI32" s="28">
        <v>107.8</v>
      </c>
      <c r="AJ32" s="27">
        <v>109.1</v>
      </c>
      <c r="AL32" s="10"/>
      <c r="AM32" s="10"/>
      <c r="AN32" s="28"/>
    </row>
    <row r="33" spans="1:40" ht="12.75">
      <c r="A33" s="17" t="s">
        <v>58</v>
      </c>
      <c r="B33" s="8" t="s">
        <v>59</v>
      </c>
      <c r="C33" s="8" t="s">
        <v>113</v>
      </c>
      <c r="D33" s="36">
        <f t="shared" si="1"/>
        <v>0.28930337926814775</v>
      </c>
      <c r="E33" s="34">
        <v>9050873</v>
      </c>
      <c r="F33" s="43">
        <v>98.9</v>
      </c>
      <c r="G33" s="43">
        <v>100</v>
      </c>
      <c r="H33" s="43">
        <v>100.4</v>
      </c>
      <c r="I33" s="43">
        <v>100.7</v>
      </c>
      <c r="J33" s="43">
        <v>100</v>
      </c>
      <c r="K33" s="44">
        <v>102</v>
      </c>
      <c r="L33" s="43">
        <v>103</v>
      </c>
      <c r="M33" s="43">
        <v>103.4</v>
      </c>
      <c r="N33" s="43">
        <v>103.4</v>
      </c>
      <c r="O33" s="45">
        <v>102.9</v>
      </c>
      <c r="P33" s="44">
        <v>104.2</v>
      </c>
      <c r="Q33" s="43">
        <v>105.8</v>
      </c>
      <c r="R33" s="43">
        <v>105.8</v>
      </c>
      <c r="S33" s="43">
        <v>106</v>
      </c>
      <c r="T33" s="45">
        <v>105.5</v>
      </c>
      <c r="U33" s="44">
        <v>107.2</v>
      </c>
      <c r="V33" s="43">
        <v>108.8</v>
      </c>
      <c r="W33" s="43">
        <v>108.7</v>
      </c>
      <c r="X33" s="43">
        <v>109.2</v>
      </c>
      <c r="Y33" s="45">
        <v>108.5</v>
      </c>
      <c r="Z33" s="27">
        <v>110.4</v>
      </c>
      <c r="AA33" s="9">
        <v>111.6</v>
      </c>
      <c r="AB33" s="10">
        <v>112</v>
      </c>
      <c r="AC33" s="10">
        <v>112.5</v>
      </c>
      <c r="AD33" s="28">
        <v>111.6</v>
      </c>
      <c r="AE33" s="27">
        <v>113.3</v>
      </c>
      <c r="AF33" s="9">
        <v>115</v>
      </c>
      <c r="AG33" s="10">
        <v>115.4</v>
      </c>
      <c r="AH33" s="10">
        <v>116.5</v>
      </c>
      <c r="AI33" s="28">
        <v>115.1</v>
      </c>
      <c r="AJ33" s="27">
        <v>117.1</v>
      </c>
      <c r="AL33" s="10"/>
      <c r="AM33" s="10"/>
      <c r="AN33" s="28"/>
    </row>
    <row r="34" spans="1:40" ht="12.75">
      <c r="A34" s="17" t="s">
        <v>21</v>
      </c>
      <c r="B34" s="4" t="s">
        <v>28</v>
      </c>
      <c r="C34" s="4" t="s">
        <v>114</v>
      </c>
      <c r="D34" s="36">
        <f t="shared" si="1"/>
        <v>0.07681472094442017</v>
      </c>
      <c r="E34" s="34">
        <v>2403153</v>
      </c>
      <c r="F34" s="43">
        <v>98.9</v>
      </c>
      <c r="G34" s="43">
        <v>100</v>
      </c>
      <c r="H34" s="43">
        <v>100.3</v>
      </c>
      <c r="I34" s="43">
        <v>100.8</v>
      </c>
      <c r="J34" s="43">
        <v>100</v>
      </c>
      <c r="K34" s="44">
        <v>102.2</v>
      </c>
      <c r="L34" s="43">
        <v>103.4</v>
      </c>
      <c r="M34" s="43">
        <v>103.6</v>
      </c>
      <c r="N34" s="43">
        <v>103.4</v>
      </c>
      <c r="O34" s="45">
        <v>103.2</v>
      </c>
      <c r="P34" s="44">
        <v>104.3</v>
      </c>
      <c r="Q34" s="43">
        <v>105.7</v>
      </c>
      <c r="R34" s="43">
        <v>105.7</v>
      </c>
      <c r="S34" s="43">
        <v>106.1</v>
      </c>
      <c r="T34" s="45">
        <v>105.4</v>
      </c>
      <c r="U34" s="44">
        <v>107</v>
      </c>
      <c r="V34" s="43">
        <v>108.4</v>
      </c>
      <c r="W34" s="43">
        <v>108.3</v>
      </c>
      <c r="X34" s="43">
        <v>108.7</v>
      </c>
      <c r="Y34" s="45">
        <v>108.1</v>
      </c>
      <c r="Z34" s="27">
        <v>109.7</v>
      </c>
      <c r="AA34" s="9">
        <v>110.6</v>
      </c>
      <c r="AB34" s="10">
        <v>111.1</v>
      </c>
      <c r="AC34" s="10">
        <v>111.8</v>
      </c>
      <c r="AD34" s="28">
        <v>110.8</v>
      </c>
      <c r="AE34" s="27">
        <v>112.4</v>
      </c>
      <c r="AF34" s="9">
        <v>113.8</v>
      </c>
      <c r="AG34" s="10">
        <v>114.1</v>
      </c>
      <c r="AH34" s="10">
        <v>114.6</v>
      </c>
      <c r="AI34" s="28">
        <v>113.7</v>
      </c>
      <c r="AJ34" s="27">
        <v>114.8</v>
      </c>
      <c r="AL34" s="10"/>
      <c r="AM34" s="10"/>
      <c r="AN34" s="28"/>
    </row>
    <row r="35" spans="1:40" ht="12.75">
      <c r="A35" s="17" t="s">
        <v>60</v>
      </c>
      <c r="B35" s="8" t="s">
        <v>61</v>
      </c>
      <c r="C35" s="8" t="s">
        <v>115</v>
      </c>
      <c r="D35" s="36"/>
      <c r="E35" s="34"/>
      <c r="F35" s="43"/>
      <c r="G35" s="43"/>
      <c r="H35" s="43"/>
      <c r="I35" s="43"/>
      <c r="J35" s="43"/>
      <c r="K35" s="44"/>
      <c r="L35" s="43"/>
      <c r="M35" s="43"/>
      <c r="N35" s="43"/>
      <c r="O35" s="45"/>
      <c r="P35" s="44"/>
      <c r="Q35" s="43"/>
      <c r="R35" s="43"/>
      <c r="S35" s="43"/>
      <c r="T35" s="45"/>
      <c r="U35" s="44"/>
      <c r="V35" s="43"/>
      <c r="W35" s="43"/>
      <c r="X35" s="43"/>
      <c r="Y35" s="45"/>
      <c r="Z35" s="27"/>
      <c r="AB35" s="10"/>
      <c r="AC35" s="10"/>
      <c r="AD35" s="28"/>
      <c r="AE35" s="27"/>
      <c r="AG35" s="10"/>
      <c r="AH35" s="10"/>
      <c r="AI35" s="28"/>
      <c r="AJ35" s="27"/>
      <c r="AL35" s="10"/>
      <c r="AM35" s="10"/>
      <c r="AN35" s="28"/>
    </row>
    <row r="36" spans="1:40" ht="12.75">
      <c r="A36" s="17" t="s">
        <v>62</v>
      </c>
      <c r="B36" s="8" t="s">
        <v>28</v>
      </c>
      <c r="C36" s="8" t="s">
        <v>114</v>
      </c>
      <c r="D36" s="36">
        <f>E36/$E$44</f>
        <v>0.07681472094442017</v>
      </c>
      <c r="E36" s="34">
        <v>2403153</v>
      </c>
      <c r="F36" s="43">
        <v>98.9</v>
      </c>
      <c r="G36" s="43">
        <v>100</v>
      </c>
      <c r="H36" s="43">
        <v>100.3</v>
      </c>
      <c r="I36" s="43">
        <v>100.8</v>
      </c>
      <c r="J36" s="43">
        <v>100</v>
      </c>
      <c r="K36" s="44">
        <v>102.2</v>
      </c>
      <c r="L36" s="43">
        <v>103.4</v>
      </c>
      <c r="M36" s="43">
        <v>103.6</v>
      </c>
      <c r="N36" s="43">
        <v>103.4</v>
      </c>
      <c r="O36" s="45">
        <v>103.2</v>
      </c>
      <c r="P36" s="44">
        <v>104.3</v>
      </c>
      <c r="Q36" s="43">
        <v>105.7</v>
      </c>
      <c r="R36" s="43">
        <v>105.7</v>
      </c>
      <c r="S36" s="43">
        <v>106.1</v>
      </c>
      <c r="T36" s="45">
        <v>105.4</v>
      </c>
      <c r="U36" s="44">
        <v>107</v>
      </c>
      <c r="V36" s="43">
        <v>108.4</v>
      </c>
      <c r="W36" s="43">
        <v>108.3</v>
      </c>
      <c r="X36" s="43">
        <v>108.7</v>
      </c>
      <c r="Y36" s="45">
        <v>108.1</v>
      </c>
      <c r="Z36" s="27">
        <v>109.7</v>
      </c>
      <c r="AA36" s="9">
        <v>110.6</v>
      </c>
      <c r="AB36" s="10">
        <v>111.1</v>
      </c>
      <c r="AC36" s="10">
        <v>111.8</v>
      </c>
      <c r="AD36" s="28">
        <v>110.8</v>
      </c>
      <c r="AE36" s="27">
        <v>112.4</v>
      </c>
      <c r="AF36" s="9">
        <v>113.8</v>
      </c>
      <c r="AG36" s="10">
        <v>114.1</v>
      </c>
      <c r="AH36" s="10">
        <v>114.6</v>
      </c>
      <c r="AI36" s="28">
        <v>113.7</v>
      </c>
      <c r="AJ36" s="27">
        <v>114.8</v>
      </c>
      <c r="AL36" s="10"/>
      <c r="AM36" s="10"/>
      <c r="AN36" s="28"/>
    </row>
    <row r="37" spans="1:40" ht="12.75">
      <c r="A37" s="17" t="s">
        <v>22</v>
      </c>
      <c r="B37" s="4" t="s">
        <v>29</v>
      </c>
      <c r="C37" s="4" t="s">
        <v>116</v>
      </c>
      <c r="D37" s="36">
        <f>E37/$E$44</f>
        <v>0.03985250722565386</v>
      </c>
      <c r="E37" s="34">
        <v>1246788</v>
      </c>
      <c r="F37" s="43">
        <v>99.4</v>
      </c>
      <c r="G37" s="43">
        <v>100.1</v>
      </c>
      <c r="H37" s="43">
        <v>100.2</v>
      </c>
      <c r="I37" s="43">
        <v>100.3</v>
      </c>
      <c r="J37" s="43">
        <v>100</v>
      </c>
      <c r="K37" s="44">
        <v>100.1</v>
      </c>
      <c r="L37" s="43">
        <v>100.4</v>
      </c>
      <c r="M37" s="43">
        <v>100.3</v>
      </c>
      <c r="N37" s="43">
        <v>99.5</v>
      </c>
      <c r="O37" s="45">
        <v>100.1</v>
      </c>
      <c r="P37" s="44">
        <v>99.3</v>
      </c>
      <c r="Q37" s="43">
        <v>99.6</v>
      </c>
      <c r="R37" s="43">
        <v>99.3</v>
      </c>
      <c r="S37" s="43">
        <v>99</v>
      </c>
      <c r="T37" s="45">
        <v>99.3</v>
      </c>
      <c r="U37" s="44">
        <v>99.4</v>
      </c>
      <c r="V37" s="43">
        <v>98.8</v>
      </c>
      <c r="W37" s="43">
        <v>99</v>
      </c>
      <c r="X37" s="43">
        <v>98.8</v>
      </c>
      <c r="Y37" s="45">
        <v>99</v>
      </c>
      <c r="Z37" s="27">
        <v>98.8</v>
      </c>
      <c r="AA37" s="9">
        <v>99.3</v>
      </c>
      <c r="AB37" s="10">
        <v>99.5</v>
      </c>
      <c r="AC37" s="10">
        <v>99.6</v>
      </c>
      <c r="AD37" s="28">
        <v>99.3</v>
      </c>
      <c r="AE37" s="27">
        <v>99.9</v>
      </c>
      <c r="AF37" s="9">
        <v>100.4</v>
      </c>
      <c r="AG37" s="10">
        <v>100.9</v>
      </c>
      <c r="AH37" s="10">
        <v>101.4</v>
      </c>
      <c r="AI37" s="28">
        <v>100.6</v>
      </c>
      <c r="AJ37" s="27">
        <v>102.3</v>
      </c>
      <c r="AL37" s="10"/>
      <c r="AM37" s="10"/>
      <c r="AN37" s="28"/>
    </row>
    <row r="38" spans="1:40" ht="12.75">
      <c r="A38" s="17" t="s">
        <v>63</v>
      </c>
      <c r="B38" s="8" t="s">
        <v>64</v>
      </c>
      <c r="C38" s="8" t="s">
        <v>117</v>
      </c>
      <c r="D38" s="36">
        <f>E38/$E$44</f>
        <v>0.03985250722565386</v>
      </c>
      <c r="E38" s="34">
        <v>1246788</v>
      </c>
      <c r="F38" s="43">
        <v>99.4</v>
      </c>
      <c r="G38" s="43">
        <v>100.1</v>
      </c>
      <c r="H38" s="43">
        <v>100.2</v>
      </c>
      <c r="I38" s="43">
        <v>100.3</v>
      </c>
      <c r="J38" s="43">
        <v>100</v>
      </c>
      <c r="K38" s="44">
        <v>100.1</v>
      </c>
      <c r="L38" s="43">
        <v>100.4</v>
      </c>
      <c r="M38" s="43">
        <v>100.3</v>
      </c>
      <c r="N38" s="43">
        <v>99.5</v>
      </c>
      <c r="O38" s="45">
        <v>100.1</v>
      </c>
      <c r="P38" s="44">
        <v>99.3</v>
      </c>
      <c r="Q38" s="43">
        <v>99.6</v>
      </c>
      <c r="R38" s="43">
        <v>99.3</v>
      </c>
      <c r="S38" s="43">
        <v>99</v>
      </c>
      <c r="T38" s="45">
        <v>99.3</v>
      </c>
      <c r="U38" s="44">
        <v>99.4</v>
      </c>
      <c r="V38" s="43">
        <v>98.8</v>
      </c>
      <c r="W38" s="43">
        <v>99</v>
      </c>
      <c r="X38" s="43">
        <v>98.8</v>
      </c>
      <c r="Y38" s="45">
        <v>99</v>
      </c>
      <c r="Z38" s="27">
        <v>98.8</v>
      </c>
      <c r="AA38" s="9">
        <v>99.3</v>
      </c>
      <c r="AB38" s="10">
        <v>99.5</v>
      </c>
      <c r="AC38" s="10">
        <v>99.6</v>
      </c>
      <c r="AD38" s="28">
        <v>99.3</v>
      </c>
      <c r="AE38" s="27">
        <v>99.9</v>
      </c>
      <c r="AF38" s="9">
        <v>100.4</v>
      </c>
      <c r="AG38" s="10">
        <v>100.9</v>
      </c>
      <c r="AH38" s="10">
        <v>101.4</v>
      </c>
      <c r="AI38" s="28">
        <v>100.6</v>
      </c>
      <c r="AJ38" s="27">
        <v>102.3</v>
      </c>
      <c r="AL38" s="10"/>
      <c r="AM38" s="10"/>
      <c r="AN38" s="28"/>
    </row>
    <row r="39" spans="1:40" ht="15">
      <c r="A39" s="17" t="s">
        <v>23</v>
      </c>
      <c r="B39" s="5" t="s">
        <v>30</v>
      </c>
      <c r="C39" s="5" t="s">
        <v>118</v>
      </c>
      <c r="D39" s="36">
        <f>E39/$E$44</f>
        <v>0.009357406337555775</v>
      </c>
      <c r="E39" s="32">
        <v>292747</v>
      </c>
      <c r="F39" s="43">
        <v>98.1</v>
      </c>
      <c r="G39" s="43">
        <v>98.4</v>
      </c>
      <c r="H39" s="43">
        <v>100.1</v>
      </c>
      <c r="I39" s="43">
        <v>103.5</v>
      </c>
      <c r="J39" s="43">
        <v>100</v>
      </c>
      <c r="K39" s="44">
        <v>101.2</v>
      </c>
      <c r="L39" s="43">
        <v>109.2</v>
      </c>
      <c r="M39" s="43">
        <v>106.9</v>
      </c>
      <c r="N39" s="43">
        <v>110.2</v>
      </c>
      <c r="O39" s="45">
        <v>106.9</v>
      </c>
      <c r="P39" s="44">
        <v>112.6</v>
      </c>
      <c r="Q39" s="43">
        <v>118.1</v>
      </c>
      <c r="R39" s="43">
        <v>113.6</v>
      </c>
      <c r="S39" s="43">
        <v>116.6</v>
      </c>
      <c r="T39" s="45">
        <v>115.2</v>
      </c>
      <c r="U39" s="44">
        <v>119.2</v>
      </c>
      <c r="V39" s="43">
        <v>122.6</v>
      </c>
      <c r="W39" s="43">
        <v>125.2</v>
      </c>
      <c r="X39" s="43">
        <v>126.8</v>
      </c>
      <c r="Y39" s="45">
        <v>123.4</v>
      </c>
      <c r="Z39" s="27">
        <v>134.1</v>
      </c>
      <c r="AA39" s="9">
        <v>141.9</v>
      </c>
      <c r="AB39" s="10">
        <v>148.4</v>
      </c>
      <c r="AC39" s="10">
        <v>148.5</v>
      </c>
      <c r="AD39" s="28">
        <v>143.2</v>
      </c>
      <c r="AE39" s="27">
        <v>152.7</v>
      </c>
      <c r="AF39" s="9">
        <v>160.4</v>
      </c>
      <c r="AG39" s="10">
        <v>163.5</v>
      </c>
      <c r="AH39" s="10">
        <v>171.9</v>
      </c>
      <c r="AI39" s="28">
        <v>162.1</v>
      </c>
      <c r="AJ39" s="27">
        <v>171.9</v>
      </c>
      <c r="AL39" s="10"/>
      <c r="AM39" s="10"/>
      <c r="AN39" s="28"/>
    </row>
    <row r="40" spans="1:40" ht="15">
      <c r="A40" s="17" t="s">
        <v>24</v>
      </c>
      <c r="B40" s="3" t="s">
        <v>31</v>
      </c>
      <c r="C40" s="3" t="s">
        <v>119</v>
      </c>
      <c r="D40" s="36">
        <f>E40/$E$44</f>
        <v>0.007801839459591221</v>
      </c>
      <c r="E40" s="34">
        <v>244081</v>
      </c>
      <c r="F40" s="43">
        <v>89.6</v>
      </c>
      <c r="G40" s="43">
        <v>96.2</v>
      </c>
      <c r="H40" s="43">
        <v>104.2</v>
      </c>
      <c r="I40" s="43">
        <v>110.1</v>
      </c>
      <c r="J40" s="43">
        <v>100</v>
      </c>
      <c r="K40" s="44">
        <v>109.5</v>
      </c>
      <c r="L40" s="43">
        <v>106.3</v>
      </c>
      <c r="M40" s="43">
        <v>102.3</v>
      </c>
      <c r="N40" s="43">
        <v>93</v>
      </c>
      <c r="O40" s="45">
        <v>102.8</v>
      </c>
      <c r="P40" s="44">
        <v>86.6</v>
      </c>
      <c r="Q40" s="43">
        <v>86.8</v>
      </c>
      <c r="R40" s="43">
        <v>87.3</v>
      </c>
      <c r="S40" s="43">
        <v>84.3</v>
      </c>
      <c r="T40" s="45">
        <v>86.2</v>
      </c>
      <c r="U40" s="44">
        <v>83.6</v>
      </c>
      <c r="V40" s="43">
        <v>79.6</v>
      </c>
      <c r="W40" s="43">
        <v>75.7</v>
      </c>
      <c r="X40" s="43">
        <v>71.3</v>
      </c>
      <c r="Y40" s="45">
        <v>77.5</v>
      </c>
      <c r="Z40" s="27">
        <v>71.4</v>
      </c>
      <c r="AA40" s="9">
        <v>69.3</v>
      </c>
      <c r="AB40" s="10">
        <v>68.8</v>
      </c>
      <c r="AC40" s="10">
        <v>68</v>
      </c>
      <c r="AD40" s="28">
        <v>69.4</v>
      </c>
      <c r="AE40" s="27">
        <v>66.8</v>
      </c>
      <c r="AF40" s="9">
        <v>65.6</v>
      </c>
      <c r="AG40" s="10">
        <v>64.4</v>
      </c>
      <c r="AH40" s="10">
        <v>64.3</v>
      </c>
      <c r="AI40" s="28">
        <v>65.3</v>
      </c>
      <c r="AJ40" s="27">
        <v>66.6</v>
      </c>
      <c r="AL40" s="10"/>
      <c r="AM40" s="10"/>
      <c r="AN40" s="28"/>
    </row>
    <row r="41" spans="1:40" ht="15">
      <c r="A41" s="17"/>
      <c r="B41" s="3"/>
      <c r="C41" s="3"/>
      <c r="D41" s="36"/>
      <c r="E41" s="34"/>
      <c r="F41" s="43"/>
      <c r="G41" s="43"/>
      <c r="H41" s="43"/>
      <c r="I41" s="43"/>
      <c r="J41" s="43"/>
      <c r="K41" s="44"/>
      <c r="L41" s="43"/>
      <c r="M41" s="43"/>
      <c r="N41" s="43"/>
      <c r="O41" s="45"/>
      <c r="P41" s="44"/>
      <c r="Q41" s="43"/>
      <c r="R41" s="43"/>
      <c r="S41" s="43"/>
      <c r="T41" s="45"/>
      <c r="U41" s="44"/>
      <c r="V41" s="43"/>
      <c r="W41" s="43"/>
      <c r="X41" s="43"/>
      <c r="Y41" s="45"/>
      <c r="Z41" s="27"/>
      <c r="AB41" s="10"/>
      <c r="AC41" s="10"/>
      <c r="AD41" s="28"/>
      <c r="AE41" s="27"/>
      <c r="AG41" s="10"/>
      <c r="AH41" s="10"/>
      <c r="AI41" s="28"/>
      <c r="AJ41" s="27"/>
      <c r="AL41" s="10"/>
      <c r="AM41" s="10"/>
      <c r="AN41" s="28"/>
    </row>
    <row r="42" spans="1:40" ht="12.75">
      <c r="A42" s="17" t="s">
        <v>52</v>
      </c>
      <c r="B42" s="2" t="s">
        <v>76</v>
      </c>
      <c r="C42" s="2" t="s">
        <v>94</v>
      </c>
      <c r="D42" s="36">
        <f>E42/$E$44</f>
        <v>0.9384516084323705</v>
      </c>
      <c r="E42" s="34">
        <v>29359513</v>
      </c>
      <c r="F42" s="43">
        <v>98.9</v>
      </c>
      <c r="G42" s="43">
        <v>99.9</v>
      </c>
      <c r="H42" s="43">
        <v>100.4</v>
      </c>
      <c r="I42" s="43">
        <v>100.7</v>
      </c>
      <c r="J42" s="43">
        <v>100</v>
      </c>
      <c r="K42" s="44">
        <v>102.4</v>
      </c>
      <c r="L42" s="43">
        <v>103.5</v>
      </c>
      <c r="M42" s="43">
        <v>103.9</v>
      </c>
      <c r="N42" s="43">
        <v>103.8</v>
      </c>
      <c r="O42" s="45">
        <v>103.4</v>
      </c>
      <c r="P42" s="44">
        <v>105</v>
      </c>
      <c r="Q42" s="43">
        <v>106.6</v>
      </c>
      <c r="R42" s="43">
        <v>106.5</v>
      </c>
      <c r="S42" s="43">
        <v>106.7</v>
      </c>
      <c r="T42" s="45">
        <v>106.2</v>
      </c>
      <c r="U42" s="44">
        <v>107.9</v>
      </c>
      <c r="V42" s="43">
        <v>109.5</v>
      </c>
      <c r="W42" s="43">
        <v>109.5</v>
      </c>
      <c r="X42" s="43">
        <v>110</v>
      </c>
      <c r="Y42" s="45">
        <v>109.2</v>
      </c>
      <c r="Z42" s="27">
        <v>111.5</v>
      </c>
      <c r="AA42" s="9">
        <v>112.8</v>
      </c>
      <c r="AB42" s="10">
        <v>113.3</v>
      </c>
      <c r="AC42" s="10">
        <v>114</v>
      </c>
      <c r="AD42" s="28">
        <v>112.9</v>
      </c>
      <c r="AE42" s="27">
        <v>114.9</v>
      </c>
      <c r="AF42" s="9">
        <v>116.7</v>
      </c>
      <c r="AG42" s="10">
        <v>117.3</v>
      </c>
      <c r="AH42" s="10">
        <v>118.3</v>
      </c>
      <c r="AI42" s="28">
        <v>116.8</v>
      </c>
      <c r="AJ42" s="27">
        <v>118.9</v>
      </c>
      <c r="AL42" s="10"/>
      <c r="AM42" s="10"/>
      <c r="AN42" s="28"/>
    </row>
    <row r="43" spans="1:40" ht="12.75">
      <c r="A43" s="17" t="s">
        <v>14</v>
      </c>
      <c r="B43" s="2" t="s">
        <v>65</v>
      </c>
      <c r="C43" s="2" t="s">
        <v>95</v>
      </c>
      <c r="D43" s="36">
        <f>E43/$E$44</f>
        <v>0.06154839156762951</v>
      </c>
      <c r="E43" s="32">
        <v>1925545</v>
      </c>
      <c r="F43" s="43">
        <v>98.6</v>
      </c>
      <c r="G43" s="43">
        <v>99.6</v>
      </c>
      <c r="H43" s="43">
        <v>100.4</v>
      </c>
      <c r="I43" s="43">
        <v>101.3</v>
      </c>
      <c r="J43" s="43">
        <v>100</v>
      </c>
      <c r="K43" s="44">
        <v>101.9</v>
      </c>
      <c r="L43" s="43">
        <v>103.1</v>
      </c>
      <c r="M43" s="43">
        <v>103.2</v>
      </c>
      <c r="N43" s="43">
        <v>103</v>
      </c>
      <c r="O43" s="45">
        <v>102.8</v>
      </c>
      <c r="P43" s="44">
        <v>103.3</v>
      </c>
      <c r="Q43" s="43">
        <v>104.7</v>
      </c>
      <c r="R43" s="43">
        <v>104.4</v>
      </c>
      <c r="S43" s="43">
        <v>104.6</v>
      </c>
      <c r="T43" s="45">
        <v>104.2</v>
      </c>
      <c r="U43" s="44">
        <v>105.8</v>
      </c>
      <c r="V43" s="43">
        <v>106.6</v>
      </c>
      <c r="W43" s="43">
        <v>106.5</v>
      </c>
      <c r="X43" s="43">
        <v>106.6</v>
      </c>
      <c r="Y43" s="45">
        <v>106.4</v>
      </c>
      <c r="Z43" s="27">
        <v>107.7</v>
      </c>
      <c r="AA43" s="9">
        <v>108.7</v>
      </c>
      <c r="AB43" s="10">
        <v>109.3</v>
      </c>
      <c r="AC43" s="10">
        <v>109.9</v>
      </c>
      <c r="AD43" s="28">
        <v>108.9</v>
      </c>
      <c r="AE43" s="27">
        <v>110.4</v>
      </c>
      <c r="AF43" s="9">
        <v>111.7</v>
      </c>
      <c r="AG43" s="10">
        <v>112.2</v>
      </c>
      <c r="AH43" s="10">
        <v>113.1</v>
      </c>
      <c r="AI43" s="28">
        <v>111.8</v>
      </c>
      <c r="AJ43" s="27">
        <v>113.7</v>
      </c>
      <c r="AL43" s="10"/>
      <c r="AM43" s="10"/>
      <c r="AN43" s="28"/>
    </row>
    <row r="44" spans="1:40" ht="12.75">
      <c r="A44" s="21" t="s">
        <v>17</v>
      </c>
      <c r="B44" s="22" t="s">
        <v>77</v>
      </c>
      <c r="C44" s="22" t="s">
        <v>120</v>
      </c>
      <c r="D44" s="37">
        <f>E44/$E$44</f>
        <v>1</v>
      </c>
      <c r="E44" s="33">
        <v>31285058</v>
      </c>
      <c r="F44" s="46">
        <v>98.9</v>
      </c>
      <c r="G44" s="46">
        <v>99.9</v>
      </c>
      <c r="H44" s="46">
        <v>100.4</v>
      </c>
      <c r="I44" s="46">
        <v>100.8</v>
      </c>
      <c r="J44" s="46">
        <v>100</v>
      </c>
      <c r="K44" s="47">
        <v>102.4</v>
      </c>
      <c r="L44" s="46">
        <v>103.5</v>
      </c>
      <c r="M44" s="46">
        <v>103.9</v>
      </c>
      <c r="N44" s="46">
        <v>103.7</v>
      </c>
      <c r="O44" s="48">
        <v>103.4</v>
      </c>
      <c r="P44" s="47">
        <v>104.9</v>
      </c>
      <c r="Q44" s="46">
        <v>106.5</v>
      </c>
      <c r="R44" s="46">
        <v>106.4</v>
      </c>
      <c r="S44" s="46">
        <v>106.6</v>
      </c>
      <c r="T44" s="48">
        <v>106.1</v>
      </c>
      <c r="U44" s="47">
        <v>107.8</v>
      </c>
      <c r="V44" s="46">
        <v>109.4</v>
      </c>
      <c r="W44" s="46">
        <v>109.4</v>
      </c>
      <c r="X44" s="46">
        <v>109.8</v>
      </c>
      <c r="Y44" s="48">
        <v>109.1</v>
      </c>
      <c r="Z44" s="30">
        <v>111.2</v>
      </c>
      <c r="AA44" s="29">
        <v>112.5</v>
      </c>
      <c r="AB44" s="29">
        <v>113.1</v>
      </c>
      <c r="AC44" s="29">
        <v>113.7</v>
      </c>
      <c r="AD44" s="31">
        <v>112.6</v>
      </c>
      <c r="AE44" s="30">
        <v>114.7</v>
      </c>
      <c r="AF44" s="29">
        <v>116.4</v>
      </c>
      <c r="AG44" s="29">
        <v>116.9</v>
      </c>
      <c r="AH44" s="29">
        <v>118</v>
      </c>
      <c r="AI44" s="31">
        <v>116.5</v>
      </c>
      <c r="AJ44" s="30">
        <v>118.6</v>
      </c>
      <c r="AK44" s="29"/>
      <c r="AL44" s="29"/>
      <c r="AM44" s="29"/>
      <c r="AN44" s="31"/>
    </row>
  </sheetData>
  <printOptions/>
  <pageMargins left="0.33" right="1.31" top="0.7874015748031497" bottom="0.3937007874015748" header="0.45" footer="0.5118110236220472"/>
  <pageSetup horizontalDpi="600" verticalDpi="600" orientation="landscape" paperSize="9" scale="74" r:id="rId2"/>
  <colBreaks count="1" manualBreakCount="1">
    <brk id="20" min="6" max="4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N44"/>
  <sheetViews>
    <sheetView workbookViewId="0" topLeftCell="A1">
      <pane xSplit="4" ySplit="9" topLeftCell="AB2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4" sqref="A4"/>
    </sheetView>
  </sheetViews>
  <sheetFormatPr defaultColWidth="9.140625" defaultRowHeight="12.75"/>
  <cols>
    <col min="1" max="1" width="6.8515625" style="7" customWidth="1"/>
    <col min="2" max="3" width="31.140625" style="9" customWidth="1"/>
    <col min="4" max="4" width="7.8515625" style="9" customWidth="1"/>
    <col min="5" max="5" width="10.00390625" style="9" customWidth="1"/>
    <col min="6" max="6" width="8.421875" style="9" hidden="1" customWidth="1"/>
    <col min="7" max="7" width="8.28125" style="9" hidden="1" customWidth="1"/>
    <col min="8" max="8" width="8.00390625" style="9" hidden="1" customWidth="1"/>
    <col min="9" max="10" width="7.8515625" style="9" hidden="1" customWidth="1"/>
    <col min="11" max="40" width="7.7109375" style="9" customWidth="1"/>
    <col min="41" max="16384" width="11.421875" style="9" customWidth="1"/>
  </cols>
  <sheetData>
    <row r="2" spans="11:26" ht="12.75">
      <c r="K2" s="4" t="s">
        <v>8</v>
      </c>
      <c r="Z2" s="4" t="s">
        <v>8</v>
      </c>
    </row>
    <row r="3" spans="11:26" ht="12.75">
      <c r="K3" s="8" t="s">
        <v>96</v>
      </c>
      <c r="Z3" s="8" t="s">
        <v>96</v>
      </c>
    </row>
    <row r="4" spans="11:26" ht="12.75">
      <c r="K4" s="4" t="s">
        <v>7</v>
      </c>
      <c r="Z4" s="4" t="s">
        <v>7</v>
      </c>
    </row>
    <row r="5" spans="6:26" ht="12.75">
      <c r="F5" s="4"/>
      <c r="K5" s="8" t="s">
        <v>97</v>
      </c>
      <c r="Z5" s="8" t="s">
        <v>97</v>
      </c>
    </row>
    <row r="6" spans="2:3" ht="12.75">
      <c r="B6" s="9" t="s">
        <v>74</v>
      </c>
      <c r="C6" s="9" t="s">
        <v>84</v>
      </c>
    </row>
    <row r="7" spans="1:40" ht="12.75">
      <c r="A7" s="13"/>
      <c r="B7" s="23" t="s">
        <v>10</v>
      </c>
      <c r="C7" s="14" t="s">
        <v>101</v>
      </c>
      <c r="D7" s="84" t="s">
        <v>68</v>
      </c>
      <c r="E7" s="86">
        <v>1000</v>
      </c>
      <c r="F7" s="15"/>
      <c r="G7" s="15"/>
      <c r="H7" s="15"/>
      <c r="I7" s="15"/>
      <c r="J7" s="15"/>
      <c r="K7" s="25"/>
      <c r="L7" s="15"/>
      <c r="M7" s="15"/>
      <c r="N7" s="15"/>
      <c r="O7" s="15"/>
      <c r="P7" s="25"/>
      <c r="Q7" s="15"/>
      <c r="R7" s="15"/>
      <c r="S7" s="15"/>
      <c r="T7" s="16"/>
      <c r="U7" s="15"/>
      <c r="V7" s="15"/>
      <c r="W7" s="15"/>
      <c r="X7" s="15"/>
      <c r="Y7" s="16"/>
      <c r="Z7" s="25"/>
      <c r="AA7" s="15"/>
      <c r="AB7" s="15"/>
      <c r="AC7" s="15"/>
      <c r="AD7" s="16"/>
      <c r="AE7" s="25"/>
      <c r="AF7" s="15"/>
      <c r="AG7" s="15"/>
      <c r="AH7" s="15"/>
      <c r="AI7" s="16"/>
      <c r="AJ7" s="25"/>
      <c r="AK7" s="15"/>
      <c r="AL7" s="15"/>
      <c r="AM7" s="15"/>
      <c r="AN7" s="16"/>
    </row>
    <row r="8" spans="1:40" ht="12.75">
      <c r="A8" s="17"/>
      <c r="B8" s="77"/>
      <c r="D8" s="85" t="s">
        <v>98</v>
      </c>
      <c r="E8" s="85" t="s">
        <v>99</v>
      </c>
      <c r="F8" s="12">
        <v>2000</v>
      </c>
      <c r="G8" s="12"/>
      <c r="H8" s="12"/>
      <c r="I8" s="12"/>
      <c r="J8" s="12"/>
      <c r="K8" s="19">
        <v>2001</v>
      </c>
      <c r="L8" s="12"/>
      <c r="M8" s="12"/>
      <c r="N8" s="12"/>
      <c r="O8" s="12"/>
      <c r="P8" s="19">
        <v>2002</v>
      </c>
      <c r="Q8" s="12"/>
      <c r="R8" s="12"/>
      <c r="S8" s="12"/>
      <c r="T8" s="26"/>
      <c r="U8" s="12">
        <v>2003</v>
      </c>
      <c r="V8" s="12"/>
      <c r="W8" s="12"/>
      <c r="X8" s="12"/>
      <c r="Y8" s="26"/>
      <c r="Z8" s="19">
        <v>2004</v>
      </c>
      <c r="AA8" s="12"/>
      <c r="AB8" s="12"/>
      <c r="AC8" s="12"/>
      <c r="AD8" s="26"/>
      <c r="AE8" s="19" t="s">
        <v>82</v>
      </c>
      <c r="AF8" s="12"/>
      <c r="AG8" s="12"/>
      <c r="AH8" s="12"/>
      <c r="AI8" s="26"/>
      <c r="AJ8" s="19" t="s">
        <v>129</v>
      </c>
      <c r="AK8" s="12"/>
      <c r="AL8" s="12"/>
      <c r="AM8" s="12"/>
      <c r="AN8" s="26"/>
    </row>
    <row r="9" spans="1:40" ht="12.75">
      <c r="A9" s="21"/>
      <c r="B9" s="24"/>
      <c r="C9" s="11"/>
      <c r="D9" s="76" t="s">
        <v>5</v>
      </c>
      <c r="E9" s="24"/>
      <c r="F9" s="40" t="s">
        <v>32</v>
      </c>
      <c r="G9" s="40" t="s">
        <v>33</v>
      </c>
      <c r="H9" s="40" t="s">
        <v>34</v>
      </c>
      <c r="I9" s="40" t="s">
        <v>35</v>
      </c>
      <c r="J9" s="40" t="s">
        <v>40</v>
      </c>
      <c r="K9" s="56" t="s">
        <v>32</v>
      </c>
      <c r="L9" s="52" t="s">
        <v>33</v>
      </c>
      <c r="M9" s="52" t="s">
        <v>34</v>
      </c>
      <c r="N9" s="52" t="s">
        <v>35</v>
      </c>
      <c r="O9" s="52" t="s">
        <v>40</v>
      </c>
      <c r="P9" s="56" t="s">
        <v>32</v>
      </c>
      <c r="Q9" s="52" t="s">
        <v>33</v>
      </c>
      <c r="R9" s="52" t="s">
        <v>34</v>
      </c>
      <c r="S9" s="52" t="s">
        <v>35</v>
      </c>
      <c r="T9" s="57" t="s">
        <v>40</v>
      </c>
      <c r="U9" s="52" t="s">
        <v>32</v>
      </c>
      <c r="V9" s="52" t="s">
        <v>33</v>
      </c>
      <c r="W9" s="52" t="s">
        <v>34</v>
      </c>
      <c r="X9" s="52" t="s">
        <v>35</v>
      </c>
      <c r="Y9" s="57" t="s">
        <v>40</v>
      </c>
      <c r="Z9" s="56" t="s">
        <v>32</v>
      </c>
      <c r="AA9" s="52" t="s">
        <v>33</v>
      </c>
      <c r="AB9" s="52" t="s">
        <v>34</v>
      </c>
      <c r="AC9" s="52" t="s">
        <v>35</v>
      </c>
      <c r="AD9" s="57" t="s">
        <v>40</v>
      </c>
      <c r="AE9" s="56" t="s">
        <v>32</v>
      </c>
      <c r="AF9" s="52" t="s">
        <v>33</v>
      </c>
      <c r="AG9" s="52" t="s">
        <v>34</v>
      </c>
      <c r="AH9" s="52" t="s">
        <v>35</v>
      </c>
      <c r="AI9" s="57" t="s">
        <v>40</v>
      </c>
      <c r="AJ9" s="56" t="s">
        <v>32</v>
      </c>
      <c r="AK9" s="52" t="s">
        <v>33</v>
      </c>
      <c r="AL9" s="52" t="s">
        <v>34</v>
      </c>
      <c r="AM9" s="52" t="s">
        <v>35</v>
      </c>
      <c r="AN9" s="57" t="s">
        <v>40</v>
      </c>
    </row>
    <row r="10" spans="1:40" ht="12.75">
      <c r="A10" s="17" t="s">
        <v>45</v>
      </c>
      <c r="B10" s="1" t="s">
        <v>0</v>
      </c>
      <c r="C10" s="2" t="s">
        <v>85</v>
      </c>
      <c r="D10" s="35">
        <f aca="true" t="shared" si="0" ref="D10:D18">E10/$E$22</f>
        <v>0.03210973749832907</v>
      </c>
      <c r="E10" s="32">
        <v>1004555</v>
      </c>
      <c r="F10" s="43"/>
      <c r="G10" s="43"/>
      <c r="H10" s="43"/>
      <c r="I10" s="43"/>
      <c r="J10" s="43"/>
      <c r="K10" s="49">
        <f>('Kuntatalous, Kommunalekonomi'!K10-'Kuntatalous, Kommunalekonomi'!F10)/'Kuntatalous, Kommunalekonomi'!F10*100</f>
        <v>3.643724696356284</v>
      </c>
      <c r="L10" s="50">
        <f>('Kuntatalous, Kommunalekonomi'!L10-'Kuntatalous, Kommunalekonomi'!G10)/'Kuntatalous, Kommunalekonomi'!G10*100</f>
        <v>3.8076152304609194</v>
      </c>
      <c r="M10" s="50">
        <f>('Kuntatalous, Kommunalekonomi'!M10-'Kuntatalous, Kommunalekonomi'!H10)/'Kuntatalous, Kommunalekonomi'!H10*100</f>
        <v>3.48605577689243</v>
      </c>
      <c r="N10" s="50">
        <f>('Kuntatalous, Kommunalekonomi'!N10-'Kuntatalous, Kommunalekonomi'!I10)/'Kuntatalous, Kommunalekonomi'!I10*100</f>
        <v>2.874132804757177</v>
      </c>
      <c r="O10" s="50">
        <f>('Kuntatalous, Kommunalekonomi'!O10-'Kuntatalous, Kommunalekonomi'!J10)/'Kuntatalous, Kommunalekonomi'!J10*100</f>
        <v>3.4000000000000057</v>
      </c>
      <c r="P10" s="49">
        <f>('Kuntatalous, Kommunalekonomi'!P10-'Kuntatalous, Kommunalekonomi'!K10)/'Kuntatalous, Kommunalekonomi'!K10*100</f>
        <v>2.3437499999999916</v>
      </c>
      <c r="Q10" s="50">
        <f>('Kuntatalous, Kommunalekonomi'!Q10-'Kuntatalous, Kommunalekonomi'!L10)/'Kuntatalous, Kommunalekonomi'!L10*100</f>
        <v>2.8957528957528957</v>
      </c>
      <c r="R10" s="50">
        <f>('Kuntatalous, Kommunalekonomi'!R10-'Kuntatalous, Kommunalekonomi'!M10)/'Kuntatalous, Kommunalekonomi'!M10*100</f>
        <v>2.4061597690086622</v>
      </c>
      <c r="S10" s="50">
        <f>('Kuntatalous, Kommunalekonomi'!S10-'Kuntatalous, Kommunalekonomi'!N10)/'Kuntatalous, Kommunalekonomi'!N10*100</f>
        <v>2.7938342967244756</v>
      </c>
      <c r="T10" s="51">
        <f>('Kuntatalous, Kommunalekonomi'!T10-'Kuntatalous, Kommunalekonomi'!O10)/'Kuntatalous, Kommunalekonomi'!O10*100</f>
        <v>2.611218568665366</v>
      </c>
      <c r="U10" s="49">
        <f>('Kuntatalous, Kommunalekonomi'!U10-'Kuntatalous, Kommunalekonomi'!P10)/'Kuntatalous, Kommunalekonomi'!P10*100</f>
        <v>2.8625954198473282</v>
      </c>
      <c r="V10" s="50">
        <f>('Kuntatalous, Kommunalekonomi'!V10-'Kuntatalous, Kommunalekonomi'!Q10)/'Kuntatalous, Kommunalekonomi'!Q10*100</f>
        <v>2.626641651031906</v>
      </c>
      <c r="W10" s="50">
        <f>('Kuntatalous, Kommunalekonomi'!W10-'Kuntatalous, Kommunalekonomi'!R10)/'Kuntatalous, Kommunalekonomi'!R10*100</f>
        <v>2.725563909774428</v>
      </c>
      <c r="X10" s="50">
        <f>('Kuntatalous, Kommunalekonomi'!X10-'Kuntatalous, Kommunalekonomi'!S10)/'Kuntatalous, Kommunalekonomi'!S10*100</f>
        <v>2.717900656044978</v>
      </c>
      <c r="Y10" s="51">
        <f>('Kuntatalous, Kommunalekonomi'!Y10-'Kuntatalous, Kommunalekonomi'!T10)/'Kuntatalous, Kommunalekonomi'!T10*100</f>
        <v>2.733270499528752</v>
      </c>
      <c r="Z10" s="49">
        <f>('Kuntatalous, Kommunalekonomi'!Z10-'Kuntatalous, Kommunalekonomi'!U10)/'Kuntatalous, Kommunalekonomi'!U10*100</f>
        <v>3.3395176252319194</v>
      </c>
      <c r="AA10" s="50">
        <f>('Kuntatalous, Kommunalekonomi'!AA10-'Kuntatalous, Kommunalekonomi'!V10)/'Kuntatalous, Kommunalekonomi'!V10*100</f>
        <v>3.19926873857404</v>
      </c>
      <c r="AB10" s="50">
        <f>('Kuntatalous, Kommunalekonomi'!AB10-'Kuntatalous, Kommunalekonomi'!W10)/'Kuntatalous, Kommunalekonomi'!W10*100</f>
        <v>4.025617566331204</v>
      </c>
      <c r="AC10" s="50">
        <f>('Kuntatalous, Kommunalekonomi'!AC10-'Kuntatalous, Kommunalekonomi'!X10)/'Kuntatalous, Kommunalekonomi'!X10*100</f>
        <v>4.379562043795631</v>
      </c>
      <c r="AD10" s="51">
        <f>('Kuntatalous, Kommunalekonomi'!AD10-'Kuntatalous, Kommunalekonomi'!Y10)/'Kuntatalous, Kommunalekonomi'!Y10*100</f>
        <v>3.7614678899082516</v>
      </c>
      <c r="AE10" s="49">
        <f>('Kuntatalous, Kommunalekonomi'!AE10-'Kuntatalous, Kommunalekonomi'!Z10)/'Kuntatalous, Kommunalekonomi'!Z10*100</f>
        <v>3.680430879712741</v>
      </c>
      <c r="AF10" s="50">
        <f>('Kuntatalous, Kommunalekonomi'!AF10-'Kuntatalous, Kommunalekonomi'!AA10)/'Kuntatalous, Kommunalekonomi'!AA10*100</f>
        <v>3.8972542072630567</v>
      </c>
      <c r="AG10" s="50">
        <f>('Kuntatalous, Kommunalekonomi'!AG10-'Kuntatalous, Kommunalekonomi'!AB10)/'Kuntatalous, Kommunalekonomi'!AB10*100</f>
        <v>3.6059806508355265</v>
      </c>
      <c r="AH10" s="50">
        <f>('Kuntatalous, Kommunalekonomi'!AH10-'Kuntatalous, Kommunalekonomi'!AC10)/'Kuntatalous, Kommunalekonomi'!AC10*100</f>
        <v>3.8461538461538387</v>
      </c>
      <c r="AI10" s="51">
        <f>('Kuntatalous, Kommunalekonomi'!AI10-'Kuntatalous, Kommunalekonomi'!AD10)/'Kuntatalous, Kommunalekonomi'!AD10*100</f>
        <v>3.7135278514588888</v>
      </c>
      <c r="AJ10" s="49">
        <f>('Kuntatalous, Kommunalekonomi'!AJ10-'Kuntatalous, Kommunalekonomi'!AE10)/'Kuntatalous, Kommunalekonomi'!AE10*100</f>
        <v>3.463203463203463</v>
      </c>
      <c r="AK10" s="50">
        <f>('Kuntatalous, Kommunalekonomi'!AK10-'Kuntatalous, Kommunalekonomi'!AF10)/'Kuntatalous, Kommunalekonomi'!AF10*100</f>
        <v>-100</v>
      </c>
      <c r="AL10" s="50">
        <f>('Kuntatalous, Kommunalekonomi'!AL10-'Kuntatalous, Kommunalekonomi'!AG10)/'Kuntatalous, Kommunalekonomi'!AG10*100</f>
        <v>-100</v>
      </c>
      <c r="AM10" s="50">
        <f>('Kuntatalous, Kommunalekonomi'!AM10-'Kuntatalous, Kommunalekonomi'!AH10)/'Kuntatalous, Kommunalekonomi'!AH10*100</f>
        <v>-100</v>
      </c>
      <c r="AN10" s="51"/>
    </row>
    <row r="11" spans="1:40" ht="12.75">
      <c r="A11" s="17" t="s">
        <v>44</v>
      </c>
      <c r="B11" s="1" t="s">
        <v>4</v>
      </c>
      <c r="C11" s="2" t="s">
        <v>86</v>
      </c>
      <c r="D11" s="35">
        <f t="shared" si="0"/>
        <v>0.5592970612360699</v>
      </c>
      <c r="E11" s="32">
        <v>17497641</v>
      </c>
      <c r="F11" s="43"/>
      <c r="G11" s="43"/>
      <c r="H11" s="43"/>
      <c r="I11" s="43"/>
      <c r="J11" s="43"/>
      <c r="K11" s="44">
        <f>('Kuntatalous, Kommunalekonomi'!K11-'Kuntatalous, Kommunalekonomi'!F11)/'Kuntatalous, Kommunalekonomi'!F11*100</f>
        <v>3.1313131313131257</v>
      </c>
      <c r="L11" s="43">
        <f>('Kuntatalous, Kommunalekonomi'!L11-'Kuntatalous, Kommunalekonomi'!G11)/'Kuntatalous, Kommunalekonomi'!G11*100</f>
        <v>3.0999999999999943</v>
      </c>
      <c r="M11" s="43">
        <f>('Kuntatalous, Kommunalekonomi'!M11-'Kuntatalous, Kommunalekonomi'!H11)/'Kuntatalous, Kommunalekonomi'!H11*100</f>
        <v>3.187250996015925</v>
      </c>
      <c r="N11" s="43">
        <f>('Kuntatalous, Kommunalekonomi'!N11-'Kuntatalous, Kommunalekonomi'!I11)/'Kuntatalous, Kommunalekonomi'!I11*100</f>
        <v>2.87984111221449</v>
      </c>
      <c r="O11" s="43">
        <f>('Kuntatalous, Kommunalekonomi'!O11-'Kuntatalous, Kommunalekonomi'!J11)/'Kuntatalous, Kommunalekonomi'!J11*100</f>
        <v>3.0999999999999943</v>
      </c>
      <c r="P11" s="44">
        <f>('Kuntatalous, Kommunalekonomi'!P11-'Kuntatalous, Kommunalekonomi'!K11)/'Kuntatalous, Kommunalekonomi'!K11*100</f>
        <v>2.350636630754168</v>
      </c>
      <c r="Q11" s="43">
        <f>('Kuntatalous, Kommunalekonomi'!Q11-'Kuntatalous, Kommunalekonomi'!L11)/'Kuntatalous, Kommunalekonomi'!L11*100</f>
        <v>3.0067895247332768</v>
      </c>
      <c r="R11" s="43">
        <f>('Kuntatalous, Kommunalekonomi'!R11-'Kuntatalous, Kommunalekonomi'!M11)/'Kuntatalous, Kommunalekonomi'!M11*100</f>
        <v>2.413127413127413</v>
      </c>
      <c r="S11" s="43">
        <f>('Kuntatalous, Kommunalekonomi'!S11-'Kuntatalous, Kommunalekonomi'!N11)/'Kuntatalous, Kommunalekonomi'!N11*100</f>
        <v>2.6061776061776087</v>
      </c>
      <c r="T11" s="45">
        <f>('Kuntatalous, Kommunalekonomi'!T11-'Kuntatalous, Kommunalekonomi'!O11)/'Kuntatalous, Kommunalekonomi'!O11*100</f>
        <v>2.6188166828322044</v>
      </c>
      <c r="U11" s="44">
        <f>('Kuntatalous, Kommunalekonomi'!U11-'Kuntatalous, Kommunalekonomi'!P11)/'Kuntatalous, Kommunalekonomi'!P11*100</f>
        <v>2.8708133971291865</v>
      </c>
      <c r="V11" s="43">
        <f>('Kuntatalous, Kommunalekonomi'!V11-'Kuntatalous, Kommunalekonomi'!Q11)/'Kuntatalous, Kommunalekonomi'!Q11*100</f>
        <v>2.91902071563088</v>
      </c>
      <c r="W11" s="43">
        <f>('Kuntatalous, Kommunalekonomi'!W11-'Kuntatalous, Kommunalekonomi'!R11)/'Kuntatalous, Kommunalekonomi'!R11*100</f>
        <v>2.9217719132893576</v>
      </c>
      <c r="X11" s="43">
        <f>('Kuntatalous, Kommunalekonomi'!X11-'Kuntatalous, Kommunalekonomi'!S11)/'Kuntatalous, Kommunalekonomi'!S11*100</f>
        <v>3.1984948259642576</v>
      </c>
      <c r="Y11" s="45">
        <f>('Kuntatalous, Kommunalekonomi'!Y11-'Kuntatalous, Kommunalekonomi'!T11)/'Kuntatalous, Kommunalekonomi'!T11*100</f>
        <v>2.9300567107750553</v>
      </c>
      <c r="Z11" s="44">
        <f>('Kuntatalous, Kommunalekonomi'!Z11-'Kuntatalous, Kommunalekonomi'!U11)/'Kuntatalous, Kommunalekonomi'!U11*100</f>
        <v>3.4418604651162816</v>
      </c>
      <c r="AA11" s="43">
        <f>('Kuntatalous, Kommunalekonomi'!AA11-'Kuntatalous, Kommunalekonomi'!V11)/'Kuntatalous, Kommunalekonomi'!V11*100</f>
        <v>2.8362305580969887</v>
      </c>
      <c r="AB11" s="43">
        <f>('Kuntatalous, Kommunalekonomi'!AB11-'Kuntatalous, Kommunalekonomi'!W11)/'Kuntatalous, Kommunalekonomi'!W11*100</f>
        <v>3.296703296703291</v>
      </c>
      <c r="AC11" s="43">
        <f>('Kuntatalous, Kommunalekonomi'!AC11-'Kuntatalous, Kommunalekonomi'!X11)/'Kuntatalous, Kommunalekonomi'!X11*100</f>
        <v>3.4639927073837713</v>
      </c>
      <c r="AD11" s="45">
        <f>('Kuntatalous, Kommunalekonomi'!AD11-'Kuntatalous, Kommunalekonomi'!Y11)/'Kuntatalous, Kommunalekonomi'!Y11*100</f>
        <v>3.3057851239669365</v>
      </c>
      <c r="AE11" s="44">
        <f>('Kuntatalous, Kommunalekonomi'!AE11-'Kuntatalous, Kommunalekonomi'!Z11)/'Kuntatalous, Kommunalekonomi'!Z11*100</f>
        <v>2.8776978417266212</v>
      </c>
      <c r="AF11" s="43">
        <f>('Kuntatalous, Kommunalekonomi'!AF11-'Kuntatalous, Kommunalekonomi'!AA11)/'Kuntatalous, Kommunalekonomi'!AA11*100</f>
        <v>3.2918149466192066</v>
      </c>
      <c r="AG11" s="43">
        <f>('Kuntatalous, Kommunalekonomi'!AG11-'Kuntatalous, Kommunalekonomi'!AB11)/'Kuntatalous, Kommunalekonomi'!AB11*100</f>
        <v>3.280141843971634</v>
      </c>
      <c r="AH11" s="43">
        <f>('Kuntatalous, Kommunalekonomi'!AH11-'Kuntatalous, Kommunalekonomi'!AC11)/'Kuntatalous, Kommunalekonomi'!AC11*100</f>
        <v>3.524229074889868</v>
      </c>
      <c r="AI11" s="45">
        <f>('Kuntatalous, Kommunalekonomi'!AI11-'Kuntatalous, Kommunalekonomi'!AD11)/'Kuntatalous, Kommunalekonomi'!AD11*100</f>
        <v>3.1999999999999953</v>
      </c>
      <c r="AJ11" s="44">
        <f>('Kuntatalous, Kommunalekonomi'!AJ11-'Kuntatalous, Kommunalekonomi'!AE11)/'Kuntatalous, Kommunalekonomi'!AE11*100</f>
        <v>3.234265734265724</v>
      </c>
      <c r="AK11" s="43">
        <f>('Kuntatalous, Kommunalekonomi'!AK11-'Kuntatalous, Kommunalekonomi'!AF11)/'Kuntatalous, Kommunalekonomi'!AF11*100</f>
        <v>-100</v>
      </c>
      <c r="AL11" s="43">
        <f>('Kuntatalous, Kommunalekonomi'!AL11-'Kuntatalous, Kommunalekonomi'!AG11)/'Kuntatalous, Kommunalekonomi'!AG11*100</f>
        <v>-100</v>
      </c>
      <c r="AM11" s="43">
        <f>('Kuntatalous, Kommunalekonomi'!AM11-'Kuntatalous, Kommunalekonomi'!AH11)/'Kuntatalous, Kommunalekonomi'!AH11*100</f>
        <v>-100</v>
      </c>
      <c r="AN11" s="45"/>
    </row>
    <row r="12" spans="1:40" ht="12.75">
      <c r="A12" s="17" t="s">
        <v>43</v>
      </c>
      <c r="B12" s="77" t="s">
        <v>1</v>
      </c>
      <c r="C12" s="9" t="s">
        <v>102</v>
      </c>
      <c r="D12" s="35">
        <f t="shared" si="0"/>
        <v>0.22168534896115583</v>
      </c>
      <c r="E12" s="32">
        <v>6935439</v>
      </c>
      <c r="F12" s="43"/>
      <c r="G12" s="43"/>
      <c r="H12" s="43"/>
      <c r="I12" s="43"/>
      <c r="J12" s="43"/>
      <c r="K12" s="44">
        <f>('Kuntatalous, Kommunalekonomi'!K12-'Kuntatalous, Kommunalekonomi'!F12)/'Kuntatalous, Kommunalekonomi'!F12*100</f>
        <v>3.5389282103134474</v>
      </c>
      <c r="L12" s="43">
        <f>('Kuntatalous, Kommunalekonomi'!L12-'Kuntatalous, Kommunalekonomi'!G12)/'Kuntatalous, Kommunalekonomi'!G12*100</f>
        <v>3.4000000000000057</v>
      </c>
      <c r="M12" s="43">
        <f>('Kuntatalous, Kommunalekonomi'!M12-'Kuntatalous, Kommunalekonomi'!H12)/'Kuntatalous, Kommunalekonomi'!H12*100</f>
        <v>3.489531405782652</v>
      </c>
      <c r="N12" s="43">
        <f>('Kuntatalous, Kommunalekonomi'!N12-'Kuntatalous, Kommunalekonomi'!I12)/'Kuntatalous, Kommunalekonomi'!I12*100</f>
        <v>2.7805362462760645</v>
      </c>
      <c r="O12" s="43">
        <f>('Kuntatalous, Kommunalekonomi'!O12-'Kuntatalous, Kommunalekonomi'!J12)/'Kuntatalous, Kommunalekonomi'!J12*100</f>
        <v>3.299999999999997</v>
      </c>
      <c r="P12" s="44">
        <f>('Kuntatalous, Kommunalekonomi'!P12-'Kuntatalous, Kommunalekonomi'!K12)/'Kuntatalous, Kommunalekonomi'!K12*100</f>
        <v>1.953125</v>
      </c>
      <c r="Q12" s="43">
        <f>('Kuntatalous, Kommunalekonomi'!Q12-'Kuntatalous, Kommunalekonomi'!L12)/'Kuntatalous, Kommunalekonomi'!L12*100</f>
        <v>2.611218568665366</v>
      </c>
      <c r="R12" s="43">
        <f>('Kuntatalous, Kommunalekonomi'!R12-'Kuntatalous, Kommunalekonomi'!M12)/'Kuntatalous, Kommunalekonomi'!M12*100</f>
        <v>2.023121387283245</v>
      </c>
      <c r="S12" s="43">
        <f>('Kuntatalous, Kommunalekonomi'!S12-'Kuntatalous, Kommunalekonomi'!N12)/'Kuntatalous, Kommunalekonomi'!N12*100</f>
        <v>2.6086956521739157</v>
      </c>
      <c r="T12" s="45">
        <f>('Kuntatalous, Kommunalekonomi'!T12-'Kuntatalous, Kommunalekonomi'!O12)/'Kuntatalous, Kommunalekonomi'!O12*100</f>
        <v>2.226524685382379</v>
      </c>
      <c r="U12" s="44">
        <f>('Kuntatalous, Kommunalekonomi'!U12-'Kuntatalous, Kommunalekonomi'!P12)/'Kuntatalous, Kommunalekonomi'!P12*100</f>
        <v>2.8735632183908044</v>
      </c>
      <c r="V12" s="43">
        <f>('Kuntatalous, Kommunalekonomi'!V12-'Kuntatalous, Kommunalekonomi'!Q12)/'Kuntatalous, Kommunalekonomi'!Q12*100</f>
        <v>3.016022620169654</v>
      </c>
      <c r="W12" s="43">
        <f>('Kuntatalous, Kommunalekonomi'!W12-'Kuntatalous, Kommunalekonomi'!R12)/'Kuntatalous, Kommunalekonomi'!R12*100</f>
        <v>3.210576015108585</v>
      </c>
      <c r="X12" s="43">
        <f>('Kuntatalous, Kommunalekonomi'!X12-'Kuntatalous, Kommunalekonomi'!S12)/'Kuntatalous, Kommunalekonomi'!S12*100</f>
        <v>3.4839924670433167</v>
      </c>
      <c r="Y12" s="45">
        <f>('Kuntatalous, Kommunalekonomi'!Y12-'Kuntatalous, Kommunalekonomi'!T12)/'Kuntatalous, Kommunalekonomi'!T12*100</f>
        <v>3.219696969696975</v>
      </c>
      <c r="Z12" s="44">
        <f>('Kuntatalous, Kommunalekonomi'!Z12-'Kuntatalous, Kommunalekonomi'!U12)/'Kuntatalous, Kommunalekonomi'!U12*100</f>
        <v>3.817504655493477</v>
      </c>
      <c r="AA12" s="43">
        <f>('Kuntatalous, Kommunalekonomi'!AA12-'Kuntatalous, Kommunalekonomi'!V12)/'Kuntatalous, Kommunalekonomi'!V12*100</f>
        <v>3.1107044830741133</v>
      </c>
      <c r="AB12" s="43">
        <f>('Kuntatalous, Kommunalekonomi'!AB12-'Kuntatalous, Kommunalekonomi'!W12)/'Kuntatalous, Kommunalekonomi'!W12*100</f>
        <v>3.6596523330283626</v>
      </c>
      <c r="AC12" s="43">
        <f>('Kuntatalous, Kommunalekonomi'!AC12-'Kuntatalous, Kommunalekonomi'!X12)/'Kuntatalous, Kommunalekonomi'!X12*100</f>
        <v>3.9126478616924447</v>
      </c>
      <c r="AD12" s="45">
        <f>('Kuntatalous, Kommunalekonomi'!AD12-'Kuntatalous, Kommunalekonomi'!Y12)/'Kuntatalous, Kommunalekonomi'!Y12*100</f>
        <v>3.577981651376152</v>
      </c>
      <c r="AE12" s="44">
        <f>('Kuntatalous, Kommunalekonomi'!AE12-'Kuntatalous, Kommunalekonomi'!Z12)/'Kuntatalous, Kommunalekonomi'!Z12*100</f>
        <v>3.3183856502242177</v>
      </c>
      <c r="AF12" s="43">
        <f>('Kuntatalous, Kommunalekonomi'!AF12-'Kuntatalous, Kommunalekonomi'!AA12)/'Kuntatalous, Kommunalekonomi'!AA12*100</f>
        <v>3.7267080745341636</v>
      </c>
      <c r="AG12" s="43">
        <f>('Kuntatalous, Kommunalekonomi'!AG12-'Kuntatalous, Kommunalekonomi'!AB12)/'Kuntatalous, Kommunalekonomi'!AB12*100</f>
        <v>3.53045013239188</v>
      </c>
      <c r="AH12" s="43">
        <f>('Kuntatalous, Kommunalekonomi'!AH12-'Kuntatalous, Kommunalekonomi'!AC12)/'Kuntatalous, Kommunalekonomi'!AC12*100</f>
        <v>3.415061295971972</v>
      </c>
      <c r="AI12" s="45">
        <f>('Kuntatalous, Kommunalekonomi'!AI12-'Kuntatalous, Kommunalekonomi'!AD12)/'Kuntatalous, Kommunalekonomi'!AD12*100</f>
        <v>3.542958370239149</v>
      </c>
      <c r="AJ12" s="44">
        <f>('Kuntatalous, Kommunalekonomi'!AJ12-'Kuntatalous, Kommunalekonomi'!AE12)/'Kuntatalous, Kommunalekonomi'!AE12*100</f>
        <v>2.9513888888888817</v>
      </c>
      <c r="AK12" s="43">
        <f>('Kuntatalous, Kommunalekonomi'!AK12-'Kuntatalous, Kommunalekonomi'!AF12)/'Kuntatalous, Kommunalekonomi'!AF12*100</f>
        <v>-100</v>
      </c>
      <c r="AL12" s="43">
        <f>('Kuntatalous, Kommunalekonomi'!AL12-'Kuntatalous, Kommunalekonomi'!AG12)/'Kuntatalous, Kommunalekonomi'!AG12*100</f>
        <v>-100</v>
      </c>
      <c r="AM12" s="43">
        <f>('Kuntatalous, Kommunalekonomi'!AM12-'Kuntatalous, Kommunalekonomi'!AH12)/'Kuntatalous, Kommunalekonomi'!AH12*100</f>
        <v>-100</v>
      </c>
      <c r="AN12" s="45"/>
    </row>
    <row r="13" spans="1:40" ht="12.75">
      <c r="A13" s="17" t="s">
        <v>46</v>
      </c>
      <c r="B13" s="77" t="s">
        <v>12</v>
      </c>
      <c r="C13" s="9" t="s">
        <v>103</v>
      </c>
      <c r="D13" s="35">
        <f t="shared" si="0"/>
        <v>0.3376117122749141</v>
      </c>
      <c r="E13" s="32">
        <v>10562202</v>
      </c>
      <c r="F13" s="43"/>
      <c r="G13" s="43"/>
      <c r="H13" s="43"/>
      <c r="I13" s="43"/>
      <c r="J13" s="43"/>
      <c r="K13" s="44">
        <f>('Kuntatalous, Kommunalekonomi'!K13-'Kuntatalous, Kommunalekonomi'!F13)/'Kuntatalous, Kommunalekonomi'!F13*100</f>
        <v>2.929292929292935</v>
      </c>
      <c r="L13" s="43">
        <f>('Kuntatalous, Kommunalekonomi'!L13-'Kuntatalous, Kommunalekonomi'!G13)/'Kuntatalous, Kommunalekonomi'!G13*100</f>
        <v>2.9000000000000057</v>
      </c>
      <c r="M13" s="43">
        <f>('Kuntatalous, Kommunalekonomi'!M13-'Kuntatalous, Kommunalekonomi'!H13)/'Kuntatalous, Kommunalekonomi'!H13*100</f>
        <v>3.0876494023904324</v>
      </c>
      <c r="N13" s="43">
        <f>('Kuntatalous, Kommunalekonomi'!N13-'Kuntatalous, Kommunalekonomi'!I13)/'Kuntatalous, Kommunalekonomi'!I13*100</f>
        <v>3.081510934393647</v>
      </c>
      <c r="O13" s="43">
        <f>('Kuntatalous, Kommunalekonomi'!O13-'Kuntatalous, Kommunalekonomi'!J13)/'Kuntatalous, Kommunalekonomi'!J13*100</f>
        <v>3</v>
      </c>
      <c r="P13" s="44">
        <f>('Kuntatalous, Kommunalekonomi'!P13-'Kuntatalous, Kommunalekonomi'!K13)/'Kuntatalous, Kommunalekonomi'!K13*100</f>
        <v>2.5515210991167754</v>
      </c>
      <c r="Q13" s="43">
        <f>('Kuntatalous, Kommunalekonomi'!Q13-'Kuntatalous, Kommunalekonomi'!L13)/'Kuntatalous, Kommunalekonomi'!L13*100</f>
        <v>3.206997084548102</v>
      </c>
      <c r="R13" s="43">
        <f>('Kuntatalous, Kommunalekonomi'!R13-'Kuntatalous, Kommunalekonomi'!M13)/'Kuntatalous, Kommunalekonomi'!M13*100</f>
        <v>2.6086956521739157</v>
      </c>
      <c r="S13" s="43">
        <f>('Kuntatalous, Kommunalekonomi'!S13-'Kuntatalous, Kommunalekonomi'!N13)/'Kuntatalous, Kommunalekonomi'!N13*100</f>
        <v>2.603664416586309</v>
      </c>
      <c r="T13" s="45">
        <f>('Kuntatalous, Kommunalekonomi'!T13-'Kuntatalous, Kommunalekonomi'!O13)/'Kuntatalous, Kommunalekonomi'!O13*100</f>
        <v>2.7184466019417446</v>
      </c>
      <c r="U13" s="44">
        <f>('Kuntatalous, Kommunalekonomi'!U13-'Kuntatalous, Kommunalekonomi'!P13)/'Kuntatalous, Kommunalekonomi'!P13*100</f>
        <v>2.9665071770334874</v>
      </c>
      <c r="V13" s="43">
        <f>('Kuntatalous, Kommunalekonomi'!V13-'Kuntatalous, Kommunalekonomi'!Q13)/'Kuntatalous, Kommunalekonomi'!Q13*100</f>
        <v>2.824858757062147</v>
      </c>
      <c r="W13" s="43">
        <f>('Kuntatalous, Kommunalekonomi'!W13-'Kuntatalous, Kommunalekonomi'!R13)/'Kuntatalous, Kommunalekonomi'!R13*100</f>
        <v>2.824858757062147</v>
      </c>
      <c r="X13" s="43">
        <f>('Kuntatalous, Kommunalekonomi'!X13-'Kuntatalous, Kommunalekonomi'!S13)/'Kuntatalous, Kommunalekonomi'!S13*100</f>
        <v>3.0075187969924704</v>
      </c>
      <c r="Y13" s="45">
        <f>('Kuntatalous, Kommunalekonomi'!Y13-'Kuntatalous, Kommunalekonomi'!T13)/'Kuntatalous, Kommunalekonomi'!T13*100</f>
        <v>2.9300567107750553</v>
      </c>
      <c r="Z13" s="44">
        <f>('Kuntatalous, Kommunalekonomi'!Z13-'Kuntatalous, Kommunalekonomi'!U13)/'Kuntatalous, Kommunalekonomi'!U13*100</f>
        <v>3.159851301115247</v>
      </c>
      <c r="AA13" s="43">
        <f>('Kuntatalous, Kommunalekonomi'!AA13-'Kuntatalous, Kommunalekonomi'!V13)/'Kuntatalous, Kommunalekonomi'!V13*100</f>
        <v>2.6556776556776476</v>
      </c>
      <c r="AB13" s="43">
        <f>('Kuntatalous, Kommunalekonomi'!AB13-'Kuntatalous, Kommunalekonomi'!W13)/'Kuntatalous, Kommunalekonomi'!W13*100</f>
        <v>3.0219780219780192</v>
      </c>
      <c r="AC13" s="43">
        <f>('Kuntatalous, Kommunalekonomi'!AC13-'Kuntatalous, Kommunalekonomi'!X13)/'Kuntatalous, Kommunalekonomi'!X13*100</f>
        <v>3.1021897810219032</v>
      </c>
      <c r="AD13" s="45">
        <f>('Kuntatalous, Kommunalekonomi'!AD13-'Kuntatalous, Kommunalekonomi'!Y13)/'Kuntatalous, Kommunalekonomi'!Y13*100</f>
        <v>3.0303030303030276</v>
      </c>
      <c r="AE13" s="44">
        <f>('Kuntatalous, Kommunalekonomi'!AE13-'Kuntatalous, Kommunalekonomi'!Z13)/'Kuntatalous, Kommunalekonomi'!Z13*100</f>
        <v>2.612612612612618</v>
      </c>
      <c r="AF13" s="43">
        <f>('Kuntatalous, Kommunalekonomi'!AF13-'Kuntatalous, Kommunalekonomi'!AA13)/'Kuntatalous, Kommunalekonomi'!AA13*100</f>
        <v>3.12221231043711</v>
      </c>
      <c r="AG13" s="43">
        <f>('Kuntatalous, Kommunalekonomi'!AG13-'Kuntatalous, Kommunalekonomi'!AB13)/'Kuntatalous, Kommunalekonomi'!AB13*100</f>
        <v>3.022222222222227</v>
      </c>
      <c r="AH13" s="43">
        <f>('Kuntatalous, Kommunalekonomi'!AH13-'Kuntatalous, Kommunalekonomi'!AC13)/'Kuntatalous, Kommunalekonomi'!AC13*100</f>
        <v>3.6283185840707914</v>
      </c>
      <c r="AI13" s="45">
        <f>('Kuntatalous, Kommunalekonomi'!AI13-'Kuntatalous, Kommunalekonomi'!AD13)/'Kuntatalous, Kommunalekonomi'!AD13*100</f>
        <v>3.0303030303030227</v>
      </c>
      <c r="AJ13" s="44">
        <f>('Kuntatalous, Kommunalekonomi'!AJ13-'Kuntatalous, Kommunalekonomi'!AE13)/'Kuntatalous, Kommunalekonomi'!AE13*100</f>
        <v>3.4240561896400274</v>
      </c>
      <c r="AK13" s="43">
        <f>('Kuntatalous, Kommunalekonomi'!AK13-'Kuntatalous, Kommunalekonomi'!AF13)/'Kuntatalous, Kommunalekonomi'!AF13*100</f>
        <v>-100</v>
      </c>
      <c r="AL13" s="43">
        <f>('Kuntatalous, Kommunalekonomi'!AL13-'Kuntatalous, Kommunalekonomi'!AG13)/'Kuntatalous, Kommunalekonomi'!AG13*100</f>
        <v>-100</v>
      </c>
      <c r="AM13" s="43">
        <f>('Kuntatalous, Kommunalekonomi'!AM13-'Kuntatalous, Kommunalekonomi'!AH13)/'Kuntatalous, Kommunalekonomi'!AH13*100</f>
        <v>-100</v>
      </c>
      <c r="AN13" s="45"/>
    </row>
    <row r="14" spans="1:40" ht="12.75">
      <c r="A14" s="17" t="s">
        <v>47</v>
      </c>
      <c r="B14" s="1" t="s">
        <v>2</v>
      </c>
      <c r="C14" s="2" t="s">
        <v>89</v>
      </c>
      <c r="D14" s="35">
        <f t="shared" si="0"/>
        <v>0.21603629438692426</v>
      </c>
      <c r="E14" s="32">
        <v>6758708</v>
      </c>
      <c r="F14" s="43"/>
      <c r="G14" s="43"/>
      <c r="H14" s="43"/>
      <c r="I14" s="43"/>
      <c r="J14" s="43"/>
      <c r="K14" s="44">
        <f>('Kuntatalous, Kommunalekonomi'!K14-'Kuntatalous, Kommunalekonomi'!F14)/'Kuntatalous, Kommunalekonomi'!F14*100</f>
        <v>4.44444444444445</v>
      </c>
      <c r="L14" s="43">
        <f>('Kuntatalous, Kommunalekonomi'!L14-'Kuntatalous, Kommunalekonomi'!G14)/'Kuntatalous, Kommunalekonomi'!G14*100</f>
        <v>4.5</v>
      </c>
      <c r="M14" s="43">
        <f>('Kuntatalous, Kommunalekonomi'!M14-'Kuntatalous, Kommunalekonomi'!H14)/'Kuntatalous, Kommunalekonomi'!H14*100</f>
        <v>4.586241276171494</v>
      </c>
      <c r="N14" s="43">
        <f>('Kuntatalous, Kommunalekonomi'!N14-'Kuntatalous, Kommunalekonomi'!I14)/'Kuntatalous, Kommunalekonomi'!I14*100</f>
        <v>3.8728897715987998</v>
      </c>
      <c r="O14" s="43">
        <f>('Kuntatalous, Kommunalekonomi'!O14-'Kuntatalous, Kommunalekonomi'!J14)/'Kuntatalous, Kommunalekonomi'!J14*100</f>
        <v>4.299999999999997</v>
      </c>
      <c r="P14" s="44">
        <f>('Kuntatalous, Kommunalekonomi'!P14-'Kuntatalous, Kommunalekonomi'!K14)/'Kuntatalous, Kommunalekonomi'!K14*100</f>
        <v>3.675048355899417</v>
      </c>
      <c r="Q14" s="43">
        <f>('Kuntatalous, Kommunalekonomi'!Q14-'Kuntatalous, Kommunalekonomi'!L14)/'Kuntatalous, Kommunalekonomi'!L14*100</f>
        <v>3.827751196172249</v>
      </c>
      <c r="R14" s="43">
        <f>('Kuntatalous, Kommunalekonomi'!R14-'Kuntatalous, Kommunalekonomi'!M14)/'Kuntatalous, Kommunalekonomi'!M14*100</f>
        <v>3.4318398474737792</v>
      </c>
      <c r="S14" s="43">
        <f>('Kuntatalous, Kommunalekonomi'!S14-'Kuntatalous, Kommunalekonomi'!N14)/'Kuntatalous, Kommunalekonomi'!N14*100</f>
        <v>4.110898661567889</v>
      </c>
      <c r="T14" s="45">
        <f>('Kuntatalous, Kommunalekonomi'!T14-'Kuntatalous, Kommunalekonomi'!O14)/'Kuntatalous, Kommunalekonomi'!O14*100</f>
        <v>3.8350910834132312</v>
      </c>
      <c r="U14" s="44">
        <f>('Kuntatalous, Kommunalekonomi'!U14-'Kuntatalous, Kommunalekonomi'!P14)/'Kuntatalous, Kommunalekonomi'!P14*100</f>
        <v>2.518656716417913</v>
      </c>
      <c r="V14" s="43">
        <f>('Kuntatalous, Kommunalekonomi'!V14-'Kuntatalous, Kommunalekonomi'!Q14)/'Kuntatalous, Kommunalekonomi'!Q14*100</f>
        <v>2.857142857142852</v>
      </c>
      <c r="W14" s="43">
        <f>('Kuntatalous, Kommunalekonomi'!W14-'Kuntatalous, Kommunalekonomi'!R14)/'Kuntatalous, Kommunalekonomi'!R14*100</f>
        <v>2.9493087557603714</v>
      </c>
      <c r="X14" s="43">
        <f>('Kuntatalous, Kommunalekonomi'!X14-'Kuntatalous, Kommunalekonomi'!S14)/'Kuntatalous, Kommunalekonomi'!S14*100</f>
        <v>3.0303030303030276</v>
      </c>
      <c r="Y14" s="45">
        <f>('Kuntatalous, Kommunalekonomi'!Y14-'Kuntatalous, Kommunalekonomi'!T14)/'Kuntatalous, Kommunalekonomi'!T14*100</f>
        <v>2.7700831024930745</v>
      </c>
      <c r="Z14" s="44">
        <f>('Kuntatalous, Kommunalekonomi'!Z14-'Kuntatalous, Kommunalekonomi'!U14)/'Kuntatalous, Kommunalekonomi'!U14*100</f>
        <v>3.3666969972702354</v>
      </c>
      <c r="AA14" s="43">
        <f>('Kuntatalous, Kommunalekonomi'!AA14-'Kuntatalous, Kommunalekonomi'!V14)/'Kuntatalous, Kommunalekonomi'!V14*100</f>
        <v>2.8673835125448055</v>
      </c>
      <c r="AB14" s="43">
        <f>('Kuntatalous, Kommunalekonomi'!AB14-'Kuntatalous, Kommunalekonomi'!W14)/'Kuntatalous, Kommunalekonomi'!W14*100</f>
        <v>3.31244404655327</v>
      </c>
      <c r="AC14" s="43">
        <f>('Kuntatalous, Kommunalekonomi'!AC14-'Kuntatalous, Kommunalekonomi'!X14)/'Kuntatalous, Kommunalekonomi'!X14*100</f>
        <v>3.475935828876998</v>
      </c>
      <c r="AD14" s="45">
        <f>('Kuntatalous, Kommunalekonomi'!AD14-'Kuntatalous, Kommunalekonomi'!Y14)/'Kuntatalous, Kommunalekonomi'!Y14*100</f>
        <v>3.3243486073674777</v>
      </c>
      <c r="AE14" s="44">
        <f>('Kuntatalous, Kommunalekonomi'!AE14-'Kuntatalous, Kommunalekonomi'!Z14)/'Kuntatalous, Kommunalekonomi'!Z14*100</f>
        <v>3.16901408450705</v>
      </c>
      <c r="AF14" s="43">
        <f>('Kuntatalous, Kommunalekonomi'!AF14-'Kuntatalous, Kommunalekonomi'!AA14)/'Kuntatalous, Kommunalekonomi'!AA14*100</f>
        <v>3.7456445993031338</v>
      </c>
      <c r="AG14" s="43">
        <f>('Kuntatalous, Kommunalekonomi'!AG14-'Kuntatalous, Kommunalekonomi'!AB14)/'Kuntatalous, Kommunalekonomi'!AB14*100</f>
        <v>4.072790294627373</v>
      </c>
      <c r="AH14" s="43">
        <f>('Kuntatalous, Kommunalekonomi'!AH14-'Kuntatalous, Kommunalekonomi'!AC14)/'Kuntatalous, Kommunalekonomi'!AC14*100</f>
        <v>4.3066322136089585</v>
      </c>
      <c r="AI14" s="45">
        <f>('Kuntatalous, Kommunalekonomi'!AI14-'Kuntatalous, Kommunalekonomi'!AD14)/'Kuntatalous, Kommunalekonomi'!AD14*100</f>
        <v>3.8260869565217437</v>
      </c>
      <c r="AJ14" s="44">
        <f>('Kuntatalous, Kommunalekonomi'!AJ14-'Kuntatalous, Kommunalekonomi'!AE14)/'Kuntatalous, Kommunalekonomi'!AE14*100</f>
        <v>3.7542662116040884</v>
      </c>
      <c r="AK14" s="43">
        <f>('Kuntatalous, Kommunalekonomi'!AK14-'Kuntatalous, Kommunalekonomi'!AF14)/'Kuntatalous, Kommunalekonomi'!AF14*100</f>
        <v>-100</v>
      </c>
      <c r="AL14" s="43">
        <f>('Kuntatalous, Kommunalekonomi'!AL14-'Kuntatalous, Kommunalekonomi'!AG14)/'Kuntatalous, Kommunalekonomi'!AG14*100</f>
        <v>-100</v>
      </c>
      <c r="AM14" s="43">
        <f>('Kuntatalous, Kommunalekonomi'!AM14-'Kuntatalous, Kommunalekonomi'!AH14)/'Kuntatalous, Kommunalekonomi'!AH14*100</f>
        <v>-100</v>
      </c>
      <c r="AN14" s="45"/>
    </row>
    <row r="15" spans="1:40" ht="12.75">
      <c r="A15" s="17" t="s">
        <v>48</v>
      </c>
      <c r="B15" s="77" t="s">
        <v>3</v>
      </c>
      <c r="C15" s="9" t="s">
        <v>90</v>
      </c>
      <c r="D15" s="35">
        <f t="shared" si="0"/>
        <v>0.17991301150856104</v>
      </c>
      <c r="E15" s="32">
        <v>5628589</v>
      </c>
      <c r="F15" s="43"/>
      <c r="G15" s="43"/>
      <c r="H15" s="43"/>
      <c r="I15" s="43"/>
      <c r="J15" s="43"/>
      <c r="K15" s="44">
        <f>('Kuntatalous, Kommunalekonomi'!K15-'Kuntatalous, Kommunalekonomi'!F15)/'Kuntatalous, Kommunalekonomi'!F15*100</f>
        <v>4.74747474747475</v>
      </c>
      <c r="L15" s="43">
        <f>('Kuntatalous, Kommunalekonomi'!L15-'Kuntatalous, Kommunalekonomi'!G15)/'Kuntatalous, Kommunalekonomi'!G15*100</f>
        <v>4.700000000000003</v>
      </c>
      <c r="M15" s="43">
        <f>('Kuntatalous, Kommunalekonomi'!M15-'Kuntatalous, Kommunalekonomi'!H15)/'Kuntatalous, Kommunalekonomi'!H15*100</f>
        <v>4.785643070787635</v>
      </c>
      <c r="N15" s="43">
        <f>('Kuntatalous, Kommunalekonomi'!N15-'Kuntatalous, Kommunalekonomi'!I15)/'Kuntatalous, Kommunalekonomi'!I15*100</f>
        <v>4.071499503475665</v>
      </c>
      <c r="O15" s="43">
        <f>('Kuntatalous, Kommunalekonomi'!O15-'Kuntatalous, Kommunalekonomi'!J15)/'Kuntatalous, Kommunalekonomi'!J15*100</f>
        <v>4.5</v>
      </c>
      <c r="P15" s="44">
        <f>('Kuntatalous, Kommunalekonomi'!P15-'Kuntatalous, Kommunalekonomi'!K15)/'Kuntatalous, Kommunalekonomi'!K15*100</f>
        <v>3.9537126325940157</v>
      </c>
      <c r="Q15" s="43">
        <f>('Kuntatalous, Kommunalekonomi'!Q15-'Kuntatalous, Kommunalekonomi'!L15)/'Kuntatalous, Kommunalekonomi'!L15*100</f>
        <v>4.202483285577833</v>
      </c>
      <c r="R15" s="43">
        <f>('Kuntatalous, Kommunalekonomi'!R15-'Kuntatalous, Kommunalekonomi'!M15)/'Kuntatalous, Kommunalekonomi'!M15*100</f>
        <v>3.8058991436726926</v>
      </c>
      <c r="S15" s="43">
        <f>('Kuntatalous, Kommunalekonomi'!S15-'Kuntatalous, Kommunalekonomi'!N15)/'Kuntatalous, Kommunalekonomi'!N15*100</f>
        <v>4.484732824427484</v>
      </c>
      <c r="T15" s="45">
        <f>('Kuntatalous, Kommunalekonomi'!T15-'Kuntatalous, Kommunalekonomi'!O15)/'Kuntatalous, Kommunalekonomi'!O15*100</f>
        <v>4.210526315789479</v>
      </c>
      <c r="U15" s="44">
        <f>('Kuntatalous, Kommunalekonomi'!U15-'Kuntatalous, Kommunalekonomi'!P15)/'Kuntatalous, Kommunalekonomi'!P15*100</f>
        <v>2.504638218923936</v>
      </c>
      <c r="V15" s="43">
        <f>('Kuntatalous, Kommunalekonomi'!V15-'Kuntatalous, Kommunalekonomi'!Q15)/'Kuntatalous, Kommunalekonomi'!Q15*100</f>
        <v>2.933088909257565</v>
      </c>
      <c r="W15" s="43">
        <f>('Kuntatalous, Kommunalekonomi'!W15-'Kuntatalous, Kommunalekonomi'!R15)/'Kuntatalous, Kommunalekonomi'!R15*100</f>
        <v>3.0247479376718713</v>
      </c>
      <c r="X15" s="43">
        <f>('Kuntatalous, Kommunalekonomi'!X15-'Kuntatalous, Kommunalekonomi'!S15)/'Kuntatalous, Kommunalekonomi'!S15*100</f>
        <v>3.1963470319634704</v>
      </c>
      <c r="Y15" s="45">
        <f>('Kuntatalous, Kommunalekonomi'!Y15-'Kuntatalous, Kommunalekonomi'!T15)/'Kuntatalous, Kommunalekonomi'!T15*100</f>
        <v>2.8466483011937505</v>
      </c>
      <c r="Z15" s="44">
        <f>('Kuntatalous, Kommunalekonomi'!Z15-'Kuntatalous, Kommunalekonomi'!U15)/'Kuntatalous, Kommunalekonomi'!U15*100</f>
        <v>3.438914027149319</v>
      </c>
      <c r="AA15" s="43">
        <f>('Kuntatalous, Kommunalekonomi'!AA15-'Kuntatalous, Kommunalekonomi'!V15)/'Kuntatalous, Kommunalekonomi'!V15*100</f>
        <v>3.027604630454146</v>
      </c>
      <c r="AB15" s="43">
        <f>('Kuntatalous, Kommunalekonomi'!AB15-'Kuntatalous, Kommunalekonomi'!W15)/'Kuntatalous, Kommunalekonomi'!W15*100</f>
        <v>3.3807829181494635</v>
      </c>
      <c r="AC15" s="43">
        <f>('Kuntatalous, Kommunalekonomi'!AC15-'Kuntatalous, Kommunalekonomi'!X15)/'Kuntatalous, Kommunalekonomi'!X15*100</f>
        <v>3.4513274336283235</v>
      </c>
      <c r="AD15" s="45">
        <f>('Kuntatalous, Kommunalekonomi'!AD15-'Kuntatalous, Kommunalekonomi'!Y15)/'Kuntatalous, Kommunalekonomi'!Y15*100</f>
        <v>3.3928571428571406</v>
      </c>
      <c r="AE15" s="44">
        <f>('Kuntatalous, Kommunalekonomi'!AE15-'Kuntatalous, Kommunalekonomi'!Z15)/'Kuntatalous, Kommunalekonomi'!Z15*100</f>
        <v>3.237095363079617</v>
      </c>
      <c r="AF15" s="43">
        <f>('Kuntatalous, Kommunalekonomi'!AF15-'Kuntatalous, Kommunalekonomi'!AA15)/'Kuntatalous, Kommunalekonomi'!AA15*100</f>
        <v>3.8029386343993012</v>
      </c>
      <c r="AG15" s="43">
        <f>('Kuntatalous, Kommunalekonomi'!AG15-'Kuntatalous, Kommunalekonomi'!AB15)/'Kuntatalous, Kommunalekonomi'!AB15*100</f>
        <v>4.216867469879511</v>
      </c>
      <c r="AH15" s="43">
        <f>('Kuntatalous, Kommunalekonomi'!AH15-'Kuntatalous, Kommunalekonomi'!AC15)/'Kuntatalous, Kommunalekonomi'!AC15*100</f>
        <v>4.533789563729681</v>
      </c>
      <c r="AI15" s="45">
        <f>('Kuntatalous, Kommunalekonomi'!AI15-'Kuntatalous, Kommunalekonomi'!AD15)/'Kuntatalous, Kommunalekonomi'!AD15*100</f>
        <v>3.9723661485319592</v>
      </c>
      <c r="AJ15" s="44">
        <f>('Kuntatalous, Kommunalekonomi'!AJ15-'Kuntatalous, Kommunalekonomi'!AE15)/'Kuntatalous, Kommunalekonomi'!AE15*100</f>
        <v>4.06779661016949</v>
      </c>
      <c r="AK15" s="43">
        <f>('Kuntatalous, Kommunalekonomi'!AK15-'Kuntatalous, Kommunalekonomi'!AF15)/'Kuntatalous, Kommunalekonomi'!AF15*100</f>
        <v>-100</v>
      </c>
      <c r="AL15" s="43">
        <f>('Kuntatalous, Kommunalekonomi'!AL15-'Kuntatalous, Kommunalekonomi'!AG15)/'Kuntatalous, Kommunalekonomi'!AG15*100</f>
        <v>-100</v>
      </c>
      <c r="AM15" s="43">
        <f>('Kuntatalous, Kommunalekonomi'!AM15-'Kuntatalous, Kommunalekonomi'!AH15)/'Kuntatalous, Kommunalekonomi'!AH15*100</f>
        <v>-100</v>
      </c>
      <c r="AN15" s="45"/>
    </row>
    <row r="16" spans="1:40" ht="12.75">
      <c r="A16" s="17" t="s">
        <v>49</v>
      </c>
      <c r="B16" s="77" t="s">
        <v>13</v>
      </c>
      <c r="C16" s="9" t="s">
        <v>91</v>
      </c>
      <c r="D16" s="35">
        <f t="shared" si="0"/>
        <v>0.03612328287836321</v>
      </c>
      <c r="E16" s="32">
        <v>1130119</v>
      </c>
      <c r="F16" s="43"/>
      <c r="G16" s="43"/>
      <c r="H16" s="43"/>
      <c r="I16" s="43"/>
      <c r="J16" s="43"/>
      <c r="K16" s="44">
        <f>('Kuntatalous, Kommunalekonomi'!K16-'Kuntatalous, Kommunalekonomi'!F16)/'Kuntatalous, Kommunalekonomi'!F16*100</f>
        <v>3.1313131313131257</v>
      </c>
      <c r="L16" s="43">
        <f>('Kuntatalous, Kommunalekonomi'!L16-'Kuntatalous, Kommunalekonomi'!G16)/'Kuntatalous, Kommunalekonomi'!G16*100</f>
        <v>3.299999999999997</v>
      </c>
      <c r="M16" s="43">
        <f>('Kuntatalous, Kommunalekonomi'!M16-'Kuntatalous, Kommunalekonomi'!H16)/'Kuntatalous, Kommunalekonomi'!H16*100</f>
        <v>3.2868525896414313</v>
      </c>
      <c r="N16" s="43">
        <f>('Kuntatalous, Kommunalekonomi'!N16-'Kuntatalous, Kommunalekonomi'!I16)/'Kuntatalous, Kommunalekonomi'!I16*100</f>
        <v>2.87984111221449</v>
      </c>
      <c r="O16" s="43">
        <f>('Kuntatalous, Kommunalekonomi'!O16-'Kuntatalous, Kommunalekonomi'!J16)/'Kuntatalous, Kommunalekonomi'!J16*100</f>
        <v>3.200000000000003</v>
      </c>
      <c r="P16" s="44">
        <f>('Kuntatalous, Kommunalekonomi'!P16-'Kuntatalous, Kommunalekonomi'!K16)/'Kuntatalous, Kommunalekonomi'!K16*100</f>
        <v>2.1547502448579854</v>
      </c>
      <c r="Q16" s="43">
        <f>('Kuntatalous, Kommunalekonomi'!Q16-'Kuntatalous, Kommunalekonomi'!L16)/'Kuntatalous, Kommunalekonomi'!L16*100</f>
        <v>2.420135527589545</v>
      </c>
      <c r="R16" s="43">
        <f>('Kuntatalous, Kommunalekonomi'!R16-'Kuntatalous, Kommunalekonomi'!M16)/'Kuntatalous, Kommunalekonomi'!M16*100</f>
        <v>1.7357762777242016</v>
      </c>
      <c r="S16" s="43">
        <f>('Kuntatalous, Kommunalekonomi'!S16-'Kuntatalous, Kommunalekonomi'!N16)/'Kuntatalous, Kommunalekonomi'!N16*100</f>
        <v>1.9305019305019304</v>
      </c>
      <c r="T16" s="45">
        <f>('Kuntatalous, Kommunalekonomi'!T16-'Kuntatalous, Kommunalekonomi'!O16)/'Kuntatalous, Kommunalekonomi'!O16*100</f>
        <v>2.0348837209302273</v>
      </c>
      <c r="U16" s="44">
        <f>('Kuntatalous, Kommunalekonomi'!U16-'Kuntatalous, Kommunalekonomi'!P16)/'Kuntatalous, Kommunalekonomi'!P16*100</f>
        <v>2.301054650047944</v>
      </c>
      <c r="V16" s="43">
        <f>('Kuntatalous, Kommunalekonomi'!V16-'Kuntatalous, Kommunalekonomi'!Q16)/'Kuntatalous, Kommunalekonomi'!Q16*100</f>
        <v>2.1739130434782585</v>
      </c>
      <c r="W16" s="43">
        <f>('Kuntatalous, Kommunalekonomi'!W16-'Kuntatalous, Kommunalekonomi'!R16)/'Kuntatalous, Kommunalekonomi'!R16*100</f>
        <v>2.3696682464454977</v>
      </c>
      <c r="X16" s="43">
        <f>('Kuntatalous, Kommunalekonomi'!X16-'Kuntatalous, Kommunalekonomi'!S16)/'Kuntatalous, Kommunalekonomi'!S16*100</f>
        <v>2.6515151515151625</v>
      </c>
      <c r="Y16" s="45">
        <f>('Kuntatalous, Kommunalekonomi'!Y16-'Kuntatalous, Kommunalekonomi'!T16)/'Kuntatalous, Kommunalekonomi'!T16*100</f>
        <v>2.3741690408357075</v>
      </c>
      <c r="Z16" s="44">
        <f>('Kuntatalous, Kommunalekonomi'!Z16-'Kuntatalous, Kommunalekonomi'!U16)/'Kuntatalous, Kommunalekonomi'!U16*100</f>
        <v>2.8116213683223994</v>
      </c>
      <c r="AA16" s="43">
        <f>('Kuntatalous, Kommunalekonomi'!AA16-'Kuntatalous, Kommunalekonomi'!V16)/'Kuntatalous, Kommunalekonomi'!V16*100</f>
        <v>2.4051803885291476</v>
      </c>
      <c r="AB16" s="43">
        <f>('Kuntatalous, Kommunalekonomi'!AB16-'Kuntatalous, Kommunalekonomi'!W16)/'Kuntatalous, Kommunalekonomi'!W16*100</f>
        <v>3.055555555555553</v>
      </c>
      <c r="AC16" s="43">
        <f>('Kuntatalous, Kommunalekonomi'!AC16-'Kuntatalous, Kommunalekonomi'!X16)/'Kuntatalous, Kommunalekonomi'!X16*100</f>
        <v>3.4132841328413175</v>
      </c>
      <c r="AD16" s="45">
        <f>('Kuntatalous, Kommunalekonomi'!AD16-'Kuntatalous, Kommunalekonomi'!Y16)/'Kuntatalous, Kommunalekonomi'!Y16*100</f>
        <v>2.875695732838598</v>
      </c>
      <c r="AE16" s="44">
        <f>('Kuntatalous, Kommunalekonomi'!AE16-'Kuntatalous, Kommunalekonomi'!Z16)/'Kuntatalous, Kommunalekonomi'!Z16*100</f>
        <v>2.9170464904284437</v>
      </c>
      <c r="AF16" s="43">
        <f>('Kuntatalous, Kommunalekonomi'!AF16-'Kuntatalous, Kommunalekonomi'!AA16)/'Kuntatalous, Kommunalekonomi'!AA16*100</f>
        <v>3.252032520325198</v>
      </c>
      <c r="AG16" s="43">
        <f>('Kuntatalous, Kommunalekonomi'!AG16-'Kuntatalous, Kommunalekonomi'!AB16)/'Kuntatalous, Kommunalekonomi'!AB16*100</f>
        <v>3.054806828391739</v>
      </c>
      <c r="AH16" s="43">
        <f>('Kuntatalous, Kommunalekonomi'!AH16-'Kuntatalous, Kommunalekonomi'!AC16)/'Kuntatalous, Kommunalekonomi'!AC16*100</f>
        <v>2.8545941123996457</v>
      </c>
      <c r="AI16" s="45">
        <f>('Kuntatalous, Kommunalekonomi'!AI16-'Kuntatalous, Kommunalekonomi'!AD16)/'Kuntatalous, Kommunalekonomi'!AD16*100</f>
        <v>3.065825067628486</v>
      </c>
      <c r="AJ16" s="44">
        <f>('Kuntatalous, Kommunalekonomi'!AJ16-'Kuntatalous, Kommunalekonomi'!AE16)/'Kuntatalous, Kommunalekonomi'!AE16*100</f>
        <v>2.657218777679362</v>
      </c>
      <c r="AK16" s="43">
        <f>('Kuntatalous, Kommunalekonomi'!AK16-'Kuntatalous, Kommunalekonomi'!AF16)/'Kuntatalous, Kommunalekonomi'!AF16*100</f>
        <v>-100</v>
      </c>
      <c r="AL16" s="43">
        <f>('Kuntatalous, Kommunalekonomi'!AL16-'Kuntatalous, Kommunalekonomi'!AG16)/'Kuntatalous, Kommunalekonomi'!AG16*100</f>
        <v>-100</v>
      </c>
      <c r="AM16" s="43">
        <f>('Kuntatalous, Kommunalekonomi'!AM16-'Kuntatalous, Kommunalekonomi'!AH16)/'Kuntatalous, Kommunalekonomi'!AH16*100</f>
        <v>-100</v>
      </c>
      <c r="AN16" s="45"/>
    </row>
    <row r="17" spans="1:40" ht="12.75">
      <c r="A17" s="17" t="s">
        <v>50</v>
      </c>
      <c r="B17" s="1" t="s">
        <v>15</v>
      </c>
      <c r="C17" s="2" t="s">
        <v>92</v>
      </c>
      <c r="D17" s="35">
        <f t="shared" si="0"/>
        <v>0.14979176321169038</v>
      </c>
      <c r="E17" s="32">
        <v>4686244</v>
      </c>
      <c r="F17" s="43"/>
      <c r="G17" s="43"/>
      <c r="H17" s="43"/>
      <c r="I17" s="43"/>
      <c r="J17" s="43"/>
      <c r="K17" s="44">
        <f>('Kuntatalous, Kommunalekonomi'!K17-'Kuntatalous, Kommunalekonomi'!F17)/'Kuntatalous, Kommunalekonomi'!F17*100</f>
        <v>3.4447821681864146</v>
      </c>
      <c r="L17" s="43">
        <f>('Kuntatalous, Kommunalekonomi'!L17-'Kuntatalous, Kommunalekonomi'!G17)/'Kuntatalous, Kommunalekonomi'!G17*100</f>
        <v>3.5070140280561124</v>
      </c>
      <c r="M17" s="43">
        <f>('Kuntatalous, Kommunalekonomi'!M17-'Kuntatalous, Kommunalekonomi'!H17)/'Kuntatalous, Kommunalekonomi'!H17*100</f>
        <v>2.98804780876494</v>
      </c>
      <c r="N17" s="43">
        <f>('Kuntatalous, Kommunalekonomi'!N17-'Kuntatalous, Kommunalekonomi'!I17)/'Kuntatalous, Kommunalekonomi'!I17*100</f>
        <v>2.0771513353115814</v>
      </c>
      <c r="O17" s="43">
        <f>('Kuntatalous, Kommunalekonomi'!O17-'Kuntatalous, Kommunalekonomi'!J17)/'Kuntatalous, Kommunalekonomi'!J17*100</f>
        <v>3</v>
      </c>
      <c r="P17" s="44">
        <f>('Kuntatalous, Kommunalekonomi'!P17-'Kuntatalous, Kommunalekonomi'!K17)/'Kuntatalous, Kommunalekonomi'!K17*100</f>
        <v>1.5670910871694501</v>
      </c>
      <c r="Q17" s="43">
        <f>('Kuntatalous, Kommunalekonomi'!Q17-'Kuntatalous, Kommunalekonomi'!L17)/'Kuntatalous, Kommunalekonomi'!L17*100</f>
        <v>1.8393030009680598</v>
      </c>
      <c r="R17" s="43">
        <f>('Kuntatalous, Kommunalekonomi'!R17-'Kuntatalous, Kommunalekonomi'!M17)/'Kuntatalous, Kommunalekonomi'!M17*100</f>
        <v>1.3539651837524096</v>
      </c>
      <c r="S17" s="43">
        <f>('Kuntatalous, Kommunalekonomi'!S17-'Kuntatalous, Kommunalekonomi'!N17)/'Kuntatalous, Kommunalekonomi'!N17*100</f>
        <v>1.744186046511625</v>
      </c>
      <c r="T17" s="45">
        <f>('Kuntatalous, Kommunalekonomi'!T17-'Kuntatalous, Kommunalekonomi'!O17)/'Kuntatalous, Kommunalekonomi'!O17*100</f>
        <v>1.6504854368932065</v>
      </c>
      <c r="U17" s="44">
        <f>('Kuntatalous, Kommunalekonomi'!U17-'Kuntatalous, Kommunalekonomi'!P17)/'Kuntatalous, Kommunalekonomi'!P17*100</f>
        <v>2.217936354869814</v>
      </c>
      <c r="V17" s="43">
        <f>('Kuntatalous, Kommunalekonomi'!V17-'Kuntatalous, Kommunalekonomi'!Q17)/'Kuntatalous, Kommunalekonomi'!Q17*100</f>
        <v>1.8060836501901059</v>
      </c>
      <c r="W17" s="43">
        <f>('Kuntatalous, Kommunalekonomi'!W17-'Kuntatalous, Kommunalekonomi'!R17)/'Kuntatalous, Kommunalekonomi'!R17*100</f>
        <v>2.0992366412213768</v>
      </c>
      <c r="X17" s="43">
        <f>('Kuntatalous, Kommunalekonomi'!X17-'Kuntatalous, Kommunalekonomi'!S17)/'Kuntatalous, Kommunalekonomi'!S17*100</f>
        <v>2.095238095238098</v>
      </c>
      <c r="Y17" s="45">
        <f>('Kuntatalous, Kommunalekonomi'!Y17-'Kuntatalous, Kommunalekonomi'!T17)/'Kuntatalous, Kommunalekonomi'!T17*100</f>
        <v>2.0057306590257826</v>
      </c>
      <c r="Z17" s="44">
        <f>('Kuntatalous, Kommunalekonomi'!Z17-'Kuntatalous, Kommunalekonomi'!U17)/'Kuntatalous, Kommunalekonomi'!U17*100</f>
        <v>2.358490566037736</v>
      </c>
      <c r="AA17" s="43">
        <f>('Kuntatalous, Kommunalekonomi'!AA17-'Kuntatalous, Kommunalekonomi'!V17)/'Kuntatalous, Kommunalekonomi'!V17*100</f>
        <v>2.427637721755377</v>
      </c>
      <c r="AB17" s="43">
        <f>('Kuntatalous, Kommunalekonomi'!AB17-'Kuntatalous, Kommunalekonomi'!W17)/'Kuntatalous, Kommunalekonomi'!W17*100</f>
        <v>3.2710280373831773</v>
      </c>
      <c r="AC17" s="43">
        <f>('Kuntatalous, Kommunalekonomi'!AC17-'Kuntatalous, Kommunalekonomi'!X17)/'Kuntatalous, Kommunalekonomi'!X17*100</f>
        <v>3.638059701492529</v>
      </c>
      <c r="AD17" s="45">
        <f>('Kuntatalous, Kommunalekonomi'!AD17-'Kuntatalous, Kommunalekonomi'!Y17)/'Kuntatalous, Kommunalekonomi'!Y17*100</f>
        <v>2.90262172284645</v>
      </c>
      <c r="AE17" s="44">
        <f>('Kuntatalous, Kommunalekonomi'!AE17-'Kuntatalous, Kommunalekonomi'!Z17)/'Kuntatalous, Kommunalekonomi'!Z17*100</f>
        <v>3.133640552995397</v>
      </c>
      <c r="AF17" s="43">
        <f>('Kuntatalous, Kommunalekonomi'!AF17-'Kuntatalous, Kommunalekonomi'!AA17)/'Kuntatalous, Kommunalekonomi'!AA17*100</f>
        <v>3.3728350045578877</v>
      </c>
      <c r="AG17" s="43">
        <f>('Kuntatalous, Kommunalekonomi'!AG17-'Kuntatalous, Kommunalekonomi'!AB17)/'Kuntatalous, Kommunalekonomi'!AB17*100</f>
        <v>3.076923076923082</v>
      </c>
      <c r="AH17" s="43">
        <f>('Kuntatalous, Kommunalekonomi'!AH17-'Kuntatalous, Kommunalekonomi'!AC17)/'Kuntatalous, Kommunalekonomi'!AC17*100</f>
        <v>3.330333033303333</v>
      </c>
      <c r="AI17" s="45">
        <f>('Kuntatalous, Kommunalekonomi'!AI17-'Kuntatalous, Kommunalekonomi'!AD17)/'Kuntatalous, Kommunalekonomi'!AD17*100</f>
        <v>3.2757051865332065</v>
      </c>
      <c r="AJ17" s="44">
        <f>('Kuntatalous, Kommunalekonomi'!AJ17-'Kuntatalous, Kommunalekonomi'!AE17)/'Kuntatalous, Kommunalekonomi'!AE17*100</f>
        <v>3.2171581769436943</v>
      </c>
      <c r="AK17" s="43">
        <f>('Kuntatalous, Kommunalekonomi'!AK17-'Kuntatalous, Kommunalekonomi'!AF17)/'Kuntatalous, Kommunalekonomi'!AF17*100</f>
        <v>-100</v>
      </c>
      <c r="AL17" s="43">
        <f>('Kuntatalous, Kommunalekonomi'!AL17-'Kuntatalous, Kommunalekonomi'!AG17)/'Kuntatalous, Kommunalekonomi'!AG17*100</f>
        <v>-100</v>
      </c>
      <c r="AM17" s="43">
        <f>('Kuntatalous, Kommunalekonomi'!AM17-'Kuntatalous, Kommunalekonomi'!AH17)/'Kuntatalous, Kommunalekonomi'!AH17*100</f>
        <v>-100</v>
      </c>
      <c r="AN17" s="45"/>
    </row>
    <row r="18" spans="1:40" ht="12.75">
      <c r="A18" s="19">
        <v>15</v>
      </c>
      <c r="B18" s="78" t="s">
        <v>16</v>
      </c>
      <c r="C18" s="6" t="s">
        <v>93</v>
      </c>
      <c r="D18" s="35">
        <f t="shared" si="0"/>
        <v>0.032070964995494014</v>
      </c>
      <c r="E18" s="32">
        <v>1003342</v>
      </c>
      <c r="F18" s="43"/>
      <c r="G18" s="43"/>
      <c r="H18" s="43"/>
      <c r="I18" s="43"/>
      <c r="J18" s="43"/>
      <c r="K18" s="44">
        <f>('Kuntatalous, Kommunalekonomi'!K18-'Kuntatalous, Kommunalekonomi'!F18)/'Kuntatalous, Kommunalekonomi'!F18*100</f>
        <v>3.343465045592702</v>
      </c>
      <c r="L18" s="43">
        <f>('Kuntatalous, Kommunalekonomi'!L18-'Kuntatalous, Kommunalekonomi'!G18)/'Kuntatalous, Kommunalekonomi'!G18*100</f>
        <v>3.4068136272545146</v>
      </c>
      <c r="M18" s="43">
        <f>('Kuntatalous, Kommunalekonomi'!M18-'Kuntatalous, Kommunalekonomi'!H18)/'Kuntatalous, Kommunalekonomi'!H18*100</f>
        <v>2.98804780876494</v>
      </c>
      <c r="N18" s="43">
        <f>('Kuntatalous, Kommunalekonomi'!N18-'Kuntatalous, Kommunalekonomi'!I18)/'Kuntatalous, Kommunalekonomi'!I18*100</f>
        <v>2.0771513353115814</v>
      </c>
      <c r="O18" s="43">
        <f>('Kuntatalous, Kommunalekonomi'!O18-'Kuntatalous, Kommunalekonomi'!J18)/'Kuntatalous, Kommunalekonomi'!J18*100</f>
        <v>2.9000000000000057</v>
      </c>
      <c r="P18" s="44">
        <f>('Kuntatalous, Kommunalekonomi'!P18-'Kuntatalous, Kommunalekonomi'!K18)/'Kuntatalous, Kommunalekonomi'!K18*100</f>
        <v>1.6666666666666694</v>
      </c>
      <c r="Q18" s="43">
        <f>('Kuntatalous, Kommunalekonomi'!Q18-'Kuntatalous, Kommunalekonomi'!L18)/'Kuntatalous, Kommunalekonomi'!L18*100</f>
        <v>1.8410852713178212</v>
      </c>
      <c r="R18" s="43">
        <f>('Kuntatalous, Kommunalekonomi'!R18-'Kuntatalous, Kommunalekonomi'!M18)/'Kuntatalous, Kommunalekonomi'!M18*100</f>
        <v>1.4506769825918762</v>
      </c>
      <c r="S18" s="43">
        <f>('Kuntatalous, Kommunalekonomi'!S18-'Kuntatalous, Kommunalekonomi'!N18)/'Kuntatalous, Kommunalekonomi'!N18*100</f>
        <v>1.8410852713178212</v>
      </c>
      <c r="T18" s="45">
        <f>('Kuntatalous, Kommunalekonomi'!T18-'Kuntatalous, Kommunalekonomi'!O18)/'Kuntatalous, Kommunalekonomi'!O18*100</f>
        <v>1.7492711370262364</v>
      </c>
      <c r="U18" s="44">
        <f>('Kuntatalous, Kommunalekonomi'!U18-'Kuntatalous, Kommunalekonomi'!P18)/'Kuntatalous, Kommunalekonomi'!P18*100</f>
        <v>2.5072324011571787</v>
      </c>
      <c r="V18" s="43">
        <f>('Kuntatalous, Kommunalekonomi'!V18-'Kuntatalous, Kommunalekonomi'!Q18)/'Kuntatalous, Kommunalekonomi'!Q18*100</f>
        <v>2.0932445290199837</v>
      </c>
      <c r="W18" s="43">
        <f>('Kuntatalous, Kommunalekonomi'!W18-'Kuntatalous, Kommunalekonomi'!R18)/'Kuntatalous, Kommunalekonomi'!R18*100</f>
        <v>2.192564346997137</v>
      </c>
      <c r="X18" s="43">
        <f>('Kuntatalous, Kommunalekonomi'!X18-'Kuntatalous, Kommunalekonomi'!S18)/'Kuntatalous, Kommunalekonomi'!S18*100</f>
        <v>2.1883920076118093</v>
      </c>
      <c r="Y18" s="45">
        <f>('Kuntatalous, Kommunalekonomi'!Y18-'Kuntatalous, Kommunalekonomi'!T18)/'Kuntatalous, Kommunalekonomi'!T18*100</f>
        <v>2.1967526265520507</v>
      </c>
      <c r="Z18" s="44">
        <f>('Kuntatalous, Kommunalekonomi'!Z18-'Kuntatalous, Kommunalekonomi'!U18)/'Kuntatalous, Kommunalekonomi'!U18*100</f>
        <v>2.069614299153342</v>
      </c>
      <c r="AA18" s="43">
        <f>('Kuntatalous, Kommunalekonomi'!AA18-'Kuntatalous, Kommunalekonomi'!V18)/'Kuntatalous, Kommunalekonomi'!V18*100</f>
        <v>2.0503261882572255</v>
      </c>
      <c r="AB18" s="43">
        <f>('Kuntatalous, Kommunalekonomi'!AB18-'Kuntatalous, Kommunalekonomi'!W18)/'Kuntatalous, Kommunalekonomi'!W18*100</f>
        <v>2.7052238805970066</v>
      </c>
      <c r="AC18" s="43">
        <f>('Kuntatalous, Kommunalekonomi'!AC18-'Kuntatalous, Kommunalekonomi'!X18)/'Kuntatalous, Kommunalekonomi'!X18*100</f>
        <v>3.0726256983240194</v>
      </c>
      <c r="AD18" s="45">
        <f>('Kuntatalous, Kommunalekonomi'!AD18-'Kuntatalous, Kommunalekonomi'!Y18)/'Kuntatalous, Kommunalekonomi'!Y18*100</f>
        <v>2.523364485981311</v>
      </c>
      <c r="AE18" s="44">
        <f>('Kuntatalous, Kommunalekonomi'!AE18-'Kuntatalous, Kommunalekonomi'!Z18)/'Kuntatalous, Kommunalekonomi'!Z18*100</f>
        <v>2.58064516129032</v>
      </c>
      <c r="AF18" s="43">
        <f>('Kuntatalous, Kommunalekonomi'!AF18-'Kuntatalous, Kommunalekonomi'!AA18)/'Kuntatalous, Kommunalekonomi'!AA18*100</f>
        <v>2.922374429223747</v>
      </c>
      <c r="AG18" s="43">
        <f>('Kuntatalous, Kommunalekonomi'!AG18-'Kuntatalous, Kommunalekonomi'!AB18)/'Kuntatalous, Kommunalekonomi'!AB18*100</f>
        <v>2.815622161671216</v>
      </c>
      <c r="AH18" s="43">
        <f>('Kuntatalous, Kommunalekonomi'!AH18-'Kuntatalous, Kommunalekonomi'!AC18)/'Kuntatalous, Kommunalekonomi'!AC18*100</f>
        <v>2.9810298102981005</v>
      </c>
      <c r="AI18" s="45">
        <f>('Kuntatalous, Kommunalekonomi'!AI18-'Kuntatalous, Kommunalekonomi'!AD18)/'Kuntatalous, Kommunalekonomi'!AD18*100</f>
        <v>2.825888787602547</v>
      </c>
      <c r="AJ18" s="44">
        <f>('Kuntatalous, Kommunalekonomi'!AJ18-'Kuntatalous, Kommunalekonomi'!AE18)/'Kuntatalous, Kommunalekonomi'!AE18*100</f>
        <v>2.875112309074576</v>
      </c>
      <c r="AK18" s="43">
        <f>('Kuntatalous, Kommunalekonomi'!AK18-'Kuntatalous, Kommunalekonomi'!AF18)/'Kuntatalous, Kommunalekonomi'!AF18*100</f>
        <v>-100</v>
      </c>
      <c r="AL18" s="43">
        <f>('Kuntatalous, Kommunalekonomi'!AL18-'Kuntatalous, Kommunalekonomi'!AG18)/'Kuntatalous, Kommunalekonomi'!AG18*100</f>
        <v>-100</v>
      </c>
      <c r="AM18" s="43">
        <f>('Kuntatalous, Kommunalekonomi'!AM18-'Kuntatalous, Kommunalekonomi'!AH18)/'Kuntatalous, Kommunalekonomi'!AH18*100</f>
        <v>-100</v>
      </c>
      <c r="AN18" s="45"/>
    </row>
    <row r="19" spans="1:40" ht="12.75">
      <c r="A19" s="20"/>
      <c r="B19" s="78"/>
      <c r="C19" s="6"/>
      <c r="D19" s="35"/>
      <c r="E19" s="32"/>
      <c r="F19" s="43"/>
      <c r="G19" s="43"/>
      <c r="H19" s="43"/>
      <c r="I19" s="43"/>
      <c r="J19" s="43"/>
      <c r="K19" s="44"/>
      <c r="L19" s="43"/>
      <c r="M19" s="43"/>
      <c r="N19" s="43"/>
      <c r="O19" s="43"/>
      <c r="P19" s="44"/>
      <c r="Q19" s="43"/>
      <c r="R19" s="43"/>
      <c r="S19" s="43"/>
      <c r="T19" s="45"/>
      <c r="U19" s="44"/>
      <c r="V19" s="43"/>
      <c r="W19" s="43"/>
      <c r="X19" s="43"/>
      <c r="Y19" s="45"/>
      <c r="Z19" s="44"/>
      <c r="AA19" s="43"/>
      <c r="AB19" s="43"/>
      <c r="AC19" s="43"/>
      <c r="AD19" s="45"/>
      <c r="AE19" s="44"/>
      <c r="AF19" s="43"/>
      <c r="AG19" s="43"/>
      <c r="AH19" s="43"/>
      <c r="AI19" s="45"/>
      <c r="AJ19" s="44"/>
      <c r="AK19" s="43"/>
      <c r="AL19" s="43"/>
      <c r="AM19" s="43"/>
      <c r="AN19" s="45"/>
    </row>
    <row r="20" spans="1:40" ht="12.75">
      <c r="A20" s="19">
        <v>1</v>
      </c>
      <c r="B20" s="78" t="s">
        <v>75</v>
      </c>
      <c r="C20" s="6" t="s">
        <v>94</v>
      </c>
      <c r="D20" s="35">
        <f>E20/$E$22</f>
        <v>0.9384516084323705</v>
      </c>
      <c r="E20" s="32">
        <v>29359513</v>
      </c>
      <c r="F20" s="43"/>
      <c r="G20" s="43"/>
      <c r="H20" s="43"/>
      <c r="I20" s="43"/>
      <c r="J20" s="43"/>
      <c r="K20" s="44">
        <f>('Kuntatalous, Kommunalekonomi'!K20-'Kuntatalous, Kommunalekonomi'!F20)/'Kuntatalous, Kommunalekonomi'!F20*100</f>
        <v>3.5389282103134474</v>
      </c>
      <c r="L20" s="43">
        <f>('Kuntatalous, Kommunalekonomi'!L20-'Kuntatalous, Kommunalekonomi'!G20)/'Kuntatalous, Kommunalekonomi'!G20*100</f>
        <v>3.603603603603598</v>
      </c>
      <c r="M20" s="43">
        <f>('Kuntatalous, Kommunalekonomi'!M20-'Kuntatalous, Kommunalekonomi'!H20)/'Kuntatalous, Kommunalekonomi'!H20*100</f>
        <v>3.48605577689243</v>
      </c>
      <c r="N20" s="43">
        <f>('Kuntatalous, Kommunalekonomi'!N20-'Kuntatalous, Kommunalekonomi'!I20)/'Kuntatalous, Kommunalekonomi'!I20*100</f>
        <v>3.0784508440913547</v>
      </c>
      <c r="O20" s="43">
        <f>('Kuntatalous, Kommunalekonomi'!O20-'Kuntatalous, Kommunalekonomi'!J20)/'Kuntatalous, Kommunalekonomi'!J20*100</f>
        <v>3.4000000000000057</v>
      </c>
      <c r="P20" s="44">
        <f>('Kuntatalous, Kommunalekonomi'!P20-'Kuntatalous, Kommunalekonomi'!K20)/'Kuntatalous, Kommunalekonomi'!K20*100</f>
        <v>2.5390624999999947</v>
      </c>
      <c r="Q20" s="43">
        <f>('Kuntatalous, Kommunalekonomi'!Q20-'Kuntatalous, Kommunalekonomi'!L20)/'Kuntatalous, Kommunalekonomi'!L20*100</f>
        <v>2.9951690821255985</v>
      </c>
      <c r="R20" s="43">
        <f>('Kuntatalous, Kommunalekonomi'!R20-'Kuntatalous, Kommunalekonomi'!M20)/'Kuntatalous, Kommunalekonomi'!M20*100</f>
        <v>2.502406159769003</v>
      </c>
      <c r="S20" s="43">
        <f>('Kuntatalous, Kommunalekonomi'!S20-'Kuntatalous, Kommunalekonomi'!N20)/'Kuntatalous, Kommunalekonomi'!N20*100</f>
        <v>2.7938342967244756</v>
      </c>
      <c r="T20" s="45">
        <f>('Kuntatalous, Kommunalekonomi'!T20-'Kuntatalous, Kommunalekonomi'!O20)/'Kuntatalous, Kommunalekonomi'!O20*100</f>
        <v>2.7079303675048325</v>
      </c>
      <c r="U20" s="44">
        <f>('Kuntatalous, Kommunalekonomi'!U20-'Kuntatalous, Kommunalekonomi'!P20)/'Kuntatalous, Kommunalekonomi'!P20*100</f>
        <v>2.761904761904767</v>
      </c>
      <c r="V20" s="43">
        <f>('Kuntatalous, Kommunalekonomi'!V20-'Kuntatalous, Kommunalekonomi'!Q20)/'Kuntatalous, Kommunalekonomi'!Q20*100</f>
        <v>2.720450281425897</v>
      </c>
      <c r="W20" s="43">
        <f>('Kuntatalous, Kommunalekonomi'!W20-'Kuntatalous, Kommunalekonomi'!R20)/'Kuntatalous, Kommunalekonomi'!R20*100</f>
        <v>2.8169014084507045</v>
      </c>
      <c r="X20" s="43">
        <f>('Kuntatalous, Kommunalekonomi'!X20-'Kuntatalous, Kommunalekonomi'!S20)/'Kuntatalous, Kommunalekonomi'!S20*100</f>
        <v>3.0927835051546366</v>
      </c>
      <c r="Y20" s="45">
        <f>('Kuntatalous, Kommunalekonomi'!Y20-'Kuntatalous, Kommunalekonomi'!T20)/'Kuntatalous, Kommunalekonomi'!T20*100</f>
        <v>2.824858757062147</v>
      </c>
      <c r="Z20" s="44">
        <f>('Kuntatalous, Kommunalekonomi'!Z20-'Kuntatalous, Kommunalekonomi'!U20)/'Kuntatalous, Kommunalekonomi'!U20*100</f>
        <v>3.3364226135310417</v>
      </c>
      <c r="AA20" s="43">
        <f>('Kuntatalous, Kommunalekonomi'!AA20-'Kuntatalous, Kommunalekonomi'!V20)/'Kuntatalous, Kommunalekonomi'!V20*100</f>
        <v>3.0136986301369837</v>
      </c>
      <c r="AB20" s="43">
        <f>('Kuntatalous, Kommunalekonomi'!AB20-'Kuntatalous, Kommunalekonomi'!W20)/'Kuntatalous, Kommunalekonomi'!W20*100</f>
        <v>3.4703196347031935</v>
      </c>
      <c r="AC20" s="43">
        <f>('Kuntatalous, Kommunalekonomi'!AC20-'Kuntatalous, Kommunalekonomi'!X20)/'Kuntatalous, Kommunalekonomi'!X20*100</f>
        <v>3.6363636363636362</v>
      </c>
      <c r="AD20" s="45">
        <f>('Kuntatalous, Kommunalekonomi'!AD20-'Kuntatalous, Kommunalekonomi'!Y20)/'Kuntatalous, Kommunalekonomi'!Y20*100</f>
        <v>3.388278388278391</v>
      </c>
      <c r="AE20" s="44">
        <f>('Kuntatalous, Kommunalekonomi'!AE20-'Kuntatalous, Kommunalekonomi'!Z20)/'Kuntatalous, Kommunalekonomi'!Z20*100</f>
        <v>3.049327354260095</v>
      </c>
      <c r="AF20" s="43">
        <f>('Kuntatalous, Kommunalekonomi'!AF20-'Kuntatalous, Kommunalekonomi'!AA20)/'Kuntatalous, Kommunalekonomi'!AA20*100</f>
        <v>3.4574468085106433</v>
      </c>
      <c r="AG20" s="43">
        <f>('Kuntatalous, Kommunalekonomi'!AG20-'Kuntatalous, Kommunalekonomi'!AB20)/'Kuntatalous, Kommunalekonomi'!AB20*100</f>
        <v>3.53045013239188</v>
      </c>
      <c r="AH20" s="43">
        <f>('Kuntatalous, Kommunalekonomi'!AH20-'Kuntatalous, Kommunalekonomi'!AC20)/'Kuntatalous, Kommunalekonomi'!AC20*100</f>
        <v>3.7719298245614015</v>
      </c>
      <c r="AI20" s="45">
        <f>('Kuntatalous, Kommunalekonomi'!AI20-'Kuntatalous, Kommunalekonomi'!AD20)/'Kuntatalous, Kommunalekonomi'!AD20*100</f>
        <v>3.454384410983163</v>
      </c>
      <c r="AJ20" s="44">
        <f>('Kuntatalous, Kommunalekonomi'!AJ20-'Kuntatalous, Kommunalekonomi'!AE20)/'Kuntatalous, Kommunalekonomi'!AE20*100</f>
        <v>3.4812880765883376</v>
      </c>
      <c r="AK20" s="43">
        <f>('Kuntatalous, Kommunalekonomi'!AK20-'Kuntatalous, Kommunalekonomi'!AF20)/'Kuntatalous, Kommunalekonomi'!AF20*100</f>
        <v>-100</v>
      </c>
      <c r="AL20" s="43">
        <f>('Kuntatalous, Kommunalekonomi'!AL20-'Kuntatalous, Kommunalekonomi'!AG20)/'Kuntatalous, Kommunalekonomi'!AG20*100</f>
        <v>-100</v>
      </c>
      <c r="AM20" s="43">
        <f>('Kuntatalous, Kommunalekonomi'!AM20-'Kuntatalous, Kommunalekonomi'!AH20)/'Kuntatalous, Kommunalekonomi'!AH20*100</f>
        <v>-100</v>
      </c>
      <c r="AN20" s="45"/>
    </row>
    <row r="21" spans="1:40" ht="12.75">
      <c r="A21" s="17" t="s">
        <v>51</v>
      </c>
      <c r="B21" s="1" t="s">
        <v>65</v>
      </c>
      <c r="C21" s="2" t="s">
        <v>95</v>
      </c>
      <c r="D21" s="35">
        <f>E21/$E$22</f>
        <v>0.06154839156762951</v>
      </c>
      <c r="E21" s="32">
        <v>1925545</v>
      </c>
      <c r="F21" s="43"/>
      <c r="G21" s="43"/>
      <c r="H21" s="43"/>
      <c r="I21" s="43"/>
      <c r="J21" s="43"/>
      <c r="K21" s="44">
        <f>('Kuntatalous, Kommunalekonomi'!K21-'Kuntatalous, Kommunalekonomi'!F21)/'Kuntatalous, Kommunalekonomi'!F21*100</f>
        <v>3.3468559837728313</v>
      </c>
      <c r="L21" s="43">
        <f>('Kuntatalous, Kommunalekonomi'!L21-'Kuntatalous, Kommunalekonomi'!G21)/'Kuntatalous, Kommunalekonomi'!G21*100</f>
        <v>3.5140562248995986</v>
      </c>
      <c r="M21" s="43">
        <f>('Kuntatalous, Kommunalekonomi'!M21-'Kuntatalous, Kommunalekonomi'!H21)/'Kuntatalous, Kommunalekonomi'!H21*100</f>
        <v>2.7888446215139413</v>
      </c>
      <c r="N21" s="43">
        <f>('Kuntatalous, Kommunalekonomi'!N21-'Kuntatalous, Kommunalekonomi'!I21)/'Kuntatalous, Kommunalekonomi'!I21*100</f>
        <v>1.678183613030605</v>
      </c>
      <c r="O21" s="43">
        <f>('Kuntatalous, Kommunalekonomi'!O21-'Kuntatalous, Kommunalekonomi'!J21)/'Kuntatalous, Kommunalekonomi'!J21*100</f>
        <v>2.799999999999997</v>
      </c>
      <c r="P21" s="44">
        <f>('Kuntatalous, Kommunalekonomi'!P21-'Kuntatalous, Kommunalekonomi'!K21)/'Kuntatalous, Kommunalekonomi'!K21*100</f>
        <v>1.3738959764474892</v>
      </c>
      <c r="Q21" s="43">
        <f>('Kuntatalous, Kommunalekonomi'!Q21-'Kuntatalous, Kommunalekonomi'!L21)/'Kuntatalous, Kommunalekonomi'!L21*100</f>
        <v>1.551891367604276</v>
      </c>
      <c r="R21" s="43">
        <f>('Kuntatalous, Kommunalekonomi'!R21-'Kuntatalous, Kommunalekonomi'!M21)/'Kuntatalous, Kommunalekonomi'!M21*100</f>
        <v>1.1627906976744213</v>
      </c>
      <c r="S21" s="43">
        <f>('Kuntatalous, Kommunalekonomi'!S21-'Kuntatalous, Kommunalekonomi'!N21)/'Kuntatalous, Kommunalekonomi'!N21*100</f>
        <v>1.5533980582524218</v>
      </c>
      <c r="T21" s="45">
        <f>('Kuntatalous, Kommunalekonomi'!T21-'Kuntatalous, Kommunalekonomi'!O21)/'Kuntatalous, Kommunalekonomi'!O21*100</f>
        <v>1.3618677042801612</v>
      </c>
      <c r="U21" s="44">
        <f>('Kuntatalous, Kommunalekonomi'!U21-'Kuntatalous, Kommunalekonomi'!P21)/'Kuntatalous, Kommunalekonomi'!P21*100</f>
        <v>2.420135527589545</v>
      </c>
      <c r="V21" s="43">
        <f>('Kuntatalous, Kommunalekonomi'!V21-'Kuntatalous, Kommunalekonomi'!Q21)/'Kuntatalous, Kommunalekonomi'!Q21*100</f>
        <v>1.814708691499514</v>
      </c>
      <c r="W21" s="43">
        <f>('Kuntatalous, Kommunalekonomi'!W21-'Kuntatalous, Kommunalekonomi'!R21)/'Kuntatalous, Kommunalekonomi'!R21*100</f>
        <v>2.0114942528735575</v>
      </c>
      <c r="X21" s="43">
        <f>('Kuntatalous, Kommunalekonomi'!X21-'Kuntatalous, Kommunalekonomi'!S21)/'Kuntatalous, Kommunalekonomi'!S21*100</f>
        <v>1.9120458891013385</v>
      </c>
      <c r="Y21" s="45">
        <f>('Kuntatalous, Kommunalekonomi'!Y21-'Kuntatalous, Kommunalekonomi'!T21)/'Kuntatalous, Kommunalekonomi'!T21*100</f>
        <v>2.1113243761996188</v>
      </c>
      <c r="Z21" s="44">
        <f>('Kuntatalous, Kommunalekonomi'!Z21-'Kuntatalous, Kommunalekonomi'!U21)/'Kuntatalous, Kommunalekonomi'!U21*100</f>
        <v>1.795841209829873</v>
      </c>
      <c r="AA21" s="43">
        <f>('Kuntatalous, Kommunalekonomi'!AA21-'Kuntatalous, Kommunalekonomi'!V21)/'Kuntatalous, Kommunalekonomi'!V21*100</f>
        <v>1.9699812382739292</v>
      </c>
      <c r="AB21" s="43">
        <f>('Kuntatalous, Kommunalekonomi'!AB21-'Kuntatalous, Kommunalekonomi'!W21)/'Kuntatalous, Kommunalekonomi'!W21*100</f>
        <v>2.629107981220655</v>
      </c>
      <c r="AC21" s="43">
        <f>('Kuntatalous, Kommunalekonomi'!AC21-'Kuntatalous, Kommunalekonomi'!X21)/'Kuntatalous, Kommunalekonomi'!X21*100</f>
        <v>3.095684803001887</v>
      </c>
      <c r="AD21" s="45">
        <f>('Kuntatalous, Kommunalekonomi'!AD21-'Kuntatalous, Kommunalekonomi'!Y21)/'Kuntatalous, Kommunalekonomi'!Y21*100</f>
        <v>2.3496240601503757</v>
      </c>
      <c r="AE21" s="44">
        <f>('Kuntatalous, Kommunalekonomi'!AE21-'Kuntatalous, Kommunalekonomi'!Z21)/'Kuntatalous, Kommunalekonomi'!Z21*100</f>
        <v>2.506963788300838</v>
      </c>
      <c r="AF21" s="43">
        <f>('Kuntatalous, Kommunalekonomi'!AF21-'Kuntatalous, Kommunalekonomi'!AA21)/'Kuntatalous, Kommunalekonomi'!AA21*100</f>
        <v>2.7598896044158234</v>
      </c>
      <c r="AG21" s="43">
        <f>('Kuntatalous, Kommunalekonomi'!AG21-'Kuntatalous, Kommunalekonomi'!AB21)/'Kuntatalous, Kommunalekonomi'!AB21*100</f>
        <v>2.653247941445568</v>
      </c>
      <c r="AH21" s="43">
        <f>('Kuntatalous, Kommunalekonomi'!AH21-'Kuntatalous, Kommunalekonomi'!AC21)/'Kuntatalous, Kommunalekonomi'!AC21*100</f>
        <v>2.9117379435850665</v>
      </c>
      <c r="AI21" s="45">
        <f>('Kuntatalous, Kommunalekonomi'!AI21-'Kuntatalous, Kommunalekonomi'!AD21)/'Kuntatalous, Kommunalekonomi'!AD21*100</f>
        <v>2.6629935720844733</v>
      </c>
      <c r="AJ21" s="44">
        <f>('Kuntatalous, Kommunalekonomi'!AJ21-'Kuntatalous, Kommunalekonomi'!AE21)/'Kuntatalous, Kommunalekonomi'!AE21*100</f>
        <v>2.989130434782606</v>
      </c>
      <c r="AK21" s="43">
        <f>('Kuntatalous, Kommunalekonomi'!AK21-'Kuntatalous, Kommunalekonomi'!AF21)/'Kuntatalous, Kommunalekonomi'!AF21*100</f>
        <v>-100</v>
      </c>
      <c r="AL21" s="43">
        <f>('Kuntatalous, Kommunalekonomi'!AL21-'Kuntatalous, Kommunalekonomi'!AG21)/'Kuntatalous, Kommunalekonomi'!AG21*100</f>
        <v>-100</v>
      </c>
      <c r="AM21" s="43">
        <f>('Kuntatalous, Kommunalekonomi'!AM21-'Kuntatalous, Kommunalekonomi'!AH21)/'Kuntatalous, Kommunalekonomi'!AH21*100</f>
        <v>-100</v>
      </c>
      <c r="AN21" s="45"/>
    </row>
    <row r="22" spans="1:40" ht="12.75">
      <c r="A22" s="21" t="s">
        <v>52</v>
      </c>
      <c r="B22" s="79" t="s">
        <v>77</v>
      </c>
      <c r="C22" s="22" t="s">
        <v>104</v>
      </c>
      <c r="D22" s="39">
        <f>E22/$E$22</f>
        <v>1</v>
      </c>
      <c r="E22" s="33">
        <v>31285058</v>
      </c>
      <c r="F22" s="46"/>
      <c r="G22" s="46"/>
      <c r="H22" s="46"/>
      <c r="I22" s="46"/>
      <c r="J22" s="46"/>
      <c r="K22" s="44">
        <f>('Kuntatalous, Kommunalekonomi'!K22-'Kuntatalous, Kommunalekonomi'!F22)/'Kuntatalous, Kommunalekonomi'!F22*100</f>
        <v>3.5389282103134474</v>
      </c>
      <c r="L22" s="43">
        <f>('Kuntatalous, Kommunalekonomi'!L22-'Kuntatalous, Kommunalekonomi'!G22)/'Kuntatalous, Kommunalekonomi'!G22*100</f>
        <v>3.603603603603598</v>
      </c>
      <c r="M22" s="43">
        <f>('Kuntatalous, Kommunalekonomi'!M22-'Kuntatalous, Kommunalekonomi'!H22)/'Kuntatalous, Kommunalekonomi'!H22*100</f>
        <v>3.48605577689243</v>
      </c>
      <c r="N22" s="43">
        <f>('Kuntatalous, Kommunalekonomi'!N22-'Kuntatalous, Kommunalekonomi'!I22)/'Kuntatalous, Kommunalekonomi'!I22*100</f>
        <v>2.8769841269841328</v>
      </c>
      <c r="O22" s="43">
        <f>('Kuntatalous, Kommunalekonomi'!O22-'Kuntatalous, Kommunalekonomi'!J22)/'Kuntatalous, Kommunalekonomi'!J22*100</f>
        <v>3.4000000000000057</v>
      </c>
      <c r="P22" s="44">
        <f>('Kuntatalous, Kommunalekonomi'!P22-'Kuntatalous, Kommunalekonomi'!K22)/'Kuntatalous, Kommunalekonomi'!K22*100</f>
        <v>2.44140625</v>
      </c>
      <c r="Q22" s="43">
        <f>('Kuntatalous, Kommunalekonomi'!Q22-'Kuntatalous, Kommunalekonomi'!L22)/'Kuntatalous, Kommunalekonomi'!L22*100</f>
        <v>2.898550724637681</v>
      </c>
      <c r="R22" s="43">
        <f>('Kuntatalous, Kommunalekonomi'!R22-'Kuntatalous, Kommunalekonomi'!M22)/'Kuntatalous, Kommunalekonomi'!M22*100</f>
        <v>2.4061597690086622</v>
      </c>
      <c r="S22" s="43">
        <f>('Kuntatalous, Kommunalekonomi'!S22-'Kuntatalous, Kommunalekonomi'!N22)/'Kuntatalous, Kommunalekonomi'!N22*100</f>
        <v>2.7965284474445435</v>
      </c>
      <c r="T22" s="45">
        <f>('Kuntatalous, Kommunalekonomi'!T22-'Kuntatalous, Kommunalekonomi'!O22)/'Kuntatalous, Kommunalekonomi'!O22*100</f>
        <v>2.611218568665366</v>
      </c>
      <c r="U22" s="47">
        <f>('Kuntatalous, Kommunalekonomi'!U22-'Kuntatalous, Kommunalekonomi'!P22)/'Kuntatalous, Kommunalekonomi'!P22*100</f>
        <v>2.764537654909429</v>
      </c>
      <c r="V22" s="46">
        <f>('Kuntatalous, Kommunalekonomi'!V22-'Kuntatalous, Kommunalekonomi'!Q22)/'Kuntatalous, Kommunalekonomi'!Q22*100</f>
        <v>2.7230046948356863</v>
      </c>
      <c r="W22" s="46">
        <f>('Kuntatalous, Kommunalekonomi'!W22-'Kuntatalous, Kommunalekonomi'!R22)/'Kuntatalous, Kommunalekonomi'!R22*100</f>
        <v>2.819548872180451</v>
      </c>
      <c r="X22" s="46">
        <f>('Kuntatalous, Kommunalekonomi'!X22-'Kuntatalous, Kommunalekonomi'!S22)/'Kuntatalous, Kommunalekonomi'!S22*100</f>
        <v>3.001876172607883</v>
      </c>
      <c r="Y22" s="48">
        <f>('Kuntatalous, Kommunalekonomi'!Y22-'Kuntatalous, Kommunalekonomi'!T22)/'Kuntatalous, Kommunalekonomi'!T22*100</f>
        <v>2.8275212064090485</v>
      </c>
      <c r="Z22" s="47">
        <f>('Kuntatalous, Kommunalekonomi'!Z22-'Kuntatalous, Kommunalekonomi'!U22)/'Kuntatalous, Kommunalekonomi'!U22*100</f>
        <v>3.1539888682745874</v>
      </c>
      <c r="AA22" s="46">
        <f>('Kuntatalous, Kommunalekonomi'!AA22-'Kuntatalous, Kommunalekonomi'!V22)/'Kuntatalous, Kommunalekonomi'!V22*100</f>
        <v>2.8336380255941447</v>
      </c>
      <c r="AB22" s="46">
        <f>('Kuntatalous, Kommunalekonomi'!AB22-'Kuntatalous, Kommunalekonomi'!W22)/'Kuntatalous, Kommunalekonomi'!W22*100</f>
        <v>3.3820840950639743</v>
      </c>
      <c r="AC22" s="46">
        <f>('Kuntatalous, Kommunalekonomi'!AC22-'Kuntatalous, Kommunalekonomi'!X22)/'Kuntatalous, Kommunalekonomi'!X22*100</f>
        <v>3.551912568306016</v>
      </c>
      <c r="AD22" s="48">
        <f>('Kuntatalous, Kommunalekonomi'!AD22-'Kuntatalous, Kommunalekonomi'!Y22)/'Kuntatalous, Kommunalekonomi'!Y22*100</f>
        <v>3.2080659945004584</v>
      </c>
      <c r="AE22" s="47">
        <f>('Kuntatalous, Kommunalekonomi'!AE22-'Kuntatalous, Kommunalekonomi'!Z22)/'Kuntatalous, Kommunalekonomi'!Z22*100</f>
        <v>3.147482014388489</v>
      </c>
      <c r="AF22" s="46">
        <f>('Kuntatalous, Kommunalekonomi'!AF22-'Kuntatalous, Kommunalekonomi'!AA22)/'Kuntatalous, Kommunalekonomi'!AA22*100</f>
        <v>3.466666666666672</v>
      </c>
      <c r="AG22" s="46">
        <f>('Kuntatalous, Kommunalekonomi'!AG22-'Kuntatalous, Kommunalekonomi'!AB22)/'Kuntatalous, Kommunalekonomi'!AB22*100</f>
        <v>3.3598585322723356</v>
      </c>
      <c r="AH22" s="46">
        <f>('Kuntatalous, Kommunalekonomi'!AH22-'Kuntatalous, Kommunalekonomi'!AC22)/'Kuntatalous, Kommunalekonomi'!AC22*100</f>
        <v>3.781882145998238</v>
      </c>
      <c r="AI22" s="48">
        <f>('Kuntatalous, Kommunalekonomi'!AI22-'Kuntatalous, Kommunalekonomi'!AD22)/'Kuntatalous, Kommunalekonomi'!AD22*100</f>
        <v>3.463587921847252</v>
      </c>
      <c r="AJ22" s="47">
        <f>('Kuntatalous, Kommunalekonomi'!AJ22-'Kuntatalous, Kommunalekonomi'!AE22)/'Kuntatalous, Kommunalekonomi'!AE22*100</f>
        <v>3.4001743679162955</v>
      </c>
      <c r="AK22" s="46">
        <f>('Kuntatalous, Kommunalekonomi'!AK22-'Kuntatalous, Kommunalekonomi'!AF22)/'Kuntatalous, Kommunalekonomi'!AF22*100</f>
        <v>-100</v>
      </c>
      <c r="AL22" s="46">
        <f>('Kuntatalous, Kommunalekonomi'!AL22-'Kuntatalous, Kommunalekonomi'!AG22)/'Kuntatalous, Kommunalekonomi'!AG22*100</f>
        <v>-100</v>
      </c>
      <c r="AM22" s="46">
        <f>('Kuntatalous, Kommunalekonomi'!AM22-'Kuntatalous, Kommunalekonomi'!AH22)/'Kuntatalous, Kommunalekonomi'!AH22*100</f>
        <v>-100</v>
      </c>
      <c r="AN22" s="48"/>
    </row>
    <row r="23" spans="1:40" ht="12.75">
      <c r="A23" s="17"/>
      <c r="B23" s="77"/>
      <c r="D23" s="35"/>
      <c r="E23" s="32"/>
      <c r="F23" s="43"/>
      <c r="G23" s="43"/>
      <c r="H23" s="43"/>
      <c r="I23" s="43"/>
      <c r="J23" s="43"/>
      <c r="K23" s="49"/>
      <c r="L23" s="50"/>
      <c r="M23" s="50"/>
      <c r="N23" s="50"/>
      <c r="O23" s="50"/>
      <c r="P23" s="49"/>
      <c r="Q23" s="50"/>
      <c r="R23" s="50"/>
      <c r="S23" s="50"/>
      <c r="T23" s="51"/>
      <c r="U23" s="49"/>
      <c r="V23" s="50"/>
      <c r="W23" s="50"/>
      <c r="X23" s="50"/>
      <c r="Y23" s="51"/>
      <c r="Z23" s="49"/>
      <c r="AA23" s="50"/>
      <c r="AB23" s="50"/>
      <c r="AC23" s="50"/>
      <c r="AD23" s="51"/>
      <c r="AE23" s="49"/>
      <c r="AF23" s="50"/>
      <c r="AG23" s="50"/>
      <c r="AH23" s="50"/>
      <c r="AI23" s="51"/>
      <c r="AJ23" s="49"/>
      <c r="AK23" s="50"/>
      <c r="AL23" s="50"/>
      <c r="AM23" s="50"/>
      <c r="AN23" s="51"/>
    </row>
    <row r="24" spans="1:40" ht="12.75">
      <c r="A24" s="17"/>
      <c r="B24" s="80" t="s">
        <v>9</v>
      </c>
      <c r="C24" s="4" t="s">
        <v>105</v>
      </c>
      <c r="D24" s="35"/>
      <c r="E24" s="32"/>
      <c r="F24" s="43"/>
      <c r="G24" s="43"/>
      <c r="H24" s="43"/>
      <c r="I24" s="43"/>
      <c r="J24" s="43"/>
      <c r="K24" s="44"/>
      <c r="L24" s="43"/>
      <c r="M24" s="43"/>
      <c r="N24" s="43"/>
      <c r="O24" s="43"/>
      <c r="P24" s="44"/>
      <c r="Q24" s="43"/>
      <c r="R24" s="43"/>
      <c r="S24" s="43"/>
      <c r="T24" s="45"/>
      <c r="U24" s="44"/>
      <c r="V24" s="43"/>
      <c r="W24" s="43"/>
      <c r="X24" s="43"/>
      <c r="Y24" s="45"/>
      <c r="Z24" s="44"/>
      <c r="AA24" s="43"/>
      <c r="AB24" s="43"/>
      <c r="AC24" s="43"/>
      <c r="AD24" s="45"/>
      <c r="AE24" s="44"/>
      <c r="AF24" s="43"/>
      <c r="AG24" s="43"/>
      <c r="AH24" s="43"/>
      <c r="AI24" s="45"/>
      <c r="AJ24" s="44"/>
      <c r="AK24" s="43"/>
      <c r="AL24" s="43"/>
      <c r="AM24" s="43"/>
      <c r="AN24" s="45"/>
    </row>
    <row r="25" spans="1:40" ht="12.75">
      <c r="A25" s="17"/>
      <c r="B25" s="77"/>
      <c r="D25" s="35"/>
      <c r="E25" s="32"/>
      <c r="F25" s="43"/>
      <c r="G25" s="43"/>
      <c r="H25" s="43"/>
      <c r="I25" s="43"/>
      <c r="J25" s="43"/>
      <c r="K25" s="44"/>
      <c r="L25" s="43"/>
      <c r="M25" s="43"/>
      <c r="N25" s="43"/>
      <c r="O25" s="43"/>
      <c r="P25" s="44"/>
      <c r="Q25" s="43"/>
      <c r="R25" s="43"/>
      <c r="S25" s="43"/>
      <c r="T25" s="45"/>
      <c r="U25" s="44"/>
      <c r="V25" s="43"/>
      <c r="W25" s="43"/>
      <c r="X25" s="43"/>
      <c r="Y25" s="45"/>
      <c r="Z25" s="44"/>
      <c r="AA25" s="43"/>
      <c r="AB25" s="43"/>
      <c r="AC25" s="43"/>
      <c r="AD25" s="45"/>
      <c r="AE25" s="44"/>
      <c r="AF25" s="43"/>
      <c r="AG25" s="43"/>
      <c r="AH25" s="43"/>
      <c r="AI25" s="45"/>
      <c r="AJ25" s="44"/>
      <c r="AK25" s="43"/>
      <c r="AL25" s="43"/>
      <c r="AM25" s="43"/>
      <c r="AN25" s="45"/>
    </row>
    <row r="26" spans="1:40" ht="15">
      <c r="A26" s="17" t="s">
        <v>11</v>
      </c>
      <c r="B26" s="81" t="s">
        <v>25</v>
      </c>
      <c r="C26" s="3" t="s">
        <v>106</v>
      </c>
      <c r="D26" s="36">
        <f aca="true" t="shared" si="1" ref="D26:D34">E26/$E$44</f>
        <v>0.9212923626352235</v>
      </c>
      <c r="E26" s="34">
        <v>28822685</v>
      </c>
      <c r="F26" s="43"/>
      <c r="G26" s="43"/>
      <c r="H26" s="43"/>
      <c r="I26" s="43"/>
      <c r="J26" s="43"/>
      <c r="K26" s="44">
        <f>('Kuntatalous, Kommunalekonomi'!K26-'Kuntatalous, Kommunalekonomi'!F26)/'Kuntatalous, Kommunalekonomi'!F26*100</f>
        <v>3.4343434343434396</v>
      </c>
      <c r="L26" s="43">
        <f>('Kuntatalous, Kommunalekonomi'!L26-'Kuntatalous, Kommunalekonomi'!G26)/'Kuntatalous, Kommunalekonomi'!G26*100</f>
        <v>3.4000000000000057</v>
      </c>
      <c r="M26" s="43">
        <f>('Kuntatalous, Kommunalekonomi'!M26-'Kuntatalous, Kommunalekonomi'!H26)/'Kuntatalous, Kommunalekonomi'!H26*100</f>
        <v>3.5892323030907365</v>
      </c>
      <c r="N26" s="43">
        <f>('Kuntatalous, Kommunalekonomi'!N26-'Kuntatalous, Kommunalekonomi'!I26)/'Kuntatalous, Kommunalekonomi'!I26*100</f>
        <v>3.1809145129224685</v>
      </c>
      <c r="O26" s="43">
        <f>('Kuntatalous, Kommunalekonomi'!O26-'Kuntatalous, Kommunalekonomi'!J26)/'Kuntatalous, Kommunalekonomi'!J26*100</f>
        <v>3.4000000000000057</v>
      </c>
      <c r="P26" s="44">
        <f>('Kuntatalous, Kommunalekonomi'!P26-'Kuntatalous, Kommunalekonomi'!K26)/'Kuntatalous, Kommunalekonomi'!K26*100</f>
        <v>2.636718749999989</v>
      </c>
      <c r="Q26" s="43">
        <f>('Kuntatalous, Kommunalekonomi'!Q26-'Kuntatalous, Kommunalekonomi'!L26)/'Kuntatalous, Kommunalekonomi'!L26*100</f>
        <v>3.1914893617021245</v>
      </c>
      <c r="R26" s="43">
        <f>('Kuntatalous, Kommunalekonomi'!R26-'Kuntatalous, Kommunalekonomi'!M26)/'Kuntatalous, Kommunalekonomi'!M26*100</f>
        <v>2.598652550529344</v>
      </c>
      <c r="S26" s="43">
        <f>('Kuntatalous, Kommunalekonomi'!S26-'Kuntatalous, Kommunalekonomi'!N26)/'Kuntatalous, Kommunalekonomi'!N26*100</f>
        <v>2.8901734104046244</v>
      </c>
      <c r="T26" s="45">
        <f>('Kuntatalous, Kommunalekonomi'!T26-'Kuntatalous, Kommunalekonomi'!O26)/'Kuntatalous, Kommunalekonomi'!O26*100</f>
        <v>2.8046421663442853</v>
      </c>
      <c r="U26" s="44">
        <f>('Kuntatalous, Kommunalekonomi'!U26-'Kuntatalous, Kommunalekonomi'!P26)/'Kuntatalous, Kommunalekonomi'!P26*100</f>
        <v>2.759276879162708</v>
      </c>
      <c r="V26" s="43">
        <f>('Kuntatalous, Kommunalekonomi'!V26-'Kuntatalous, Kommunalekonomi'!Q26)/'Kuntatalous, Kommunalekonomi'!Q26*100</f>
        <v>2.8116213683223994</v>
      </c>
      <c r="W26" s="43">
        <f>('Kuntatalous, Kommunalekonomi'!W26-'Kuntatalous, Kommunalekonomi'!R26)/'Kuntatalous, Kommunalekonomi'!R26*100</f>
        <v>2.908067542213892</v>
      </c>
      <c r="X26" s="43">
        <f>('Kuntatalous, Kommunalekonomi'!X26-'Kuntatalous, Kommunalekonomi'!S26)/'Kuntatalous, Kommunalekonomi'!S26*100</f>
        <v>3.183520599250942</v>
      </c>
      <c r="Y26" s="45">
        <f>('Kuntatalous, Kommunalekonomi'!Y26-'Kuntatalous, Kommunalekonomi'!T26)/'Kuntatalous, Kommunalekonomi'!T26*100</f>
        <v>2.9162746942615323</v>
      </c>
      <c r="Z26" s="44">
        <f>('Kuntatalous, Kommunalekonomi'!Z26-'Kuntatalous, Kommunalekonomi'!U26)/'Kuntatalous, Kommunalekonomi'!U26*100</f>
        <v>3.3333333333333277</v>
      </c>
      <c r="AA26" s="43">
        <f>('Kuntatalous, Kommunalekonomi'!AA26-'Kuntatalous, Kommunalekonomi'!V26)/'Kuntatalous, Kommunalekonomi'!V26*100</f>
        <v>2.825888787602547</v>
      </c>
      <c r="AB26" s="43">
        <f>('Kuntatalous, Kommunalekonomi'!AB26-'Kuntatalous, Kommunalekonomi'!W26)/'Kuntatalous, Kommunalekonomi'!W26*100</f>
        <v>3.281677301731991</v>
      </c>
      <c r="AC26" s="43">
        <f>('Kuntatalous, Kommunalekonomi'!AC26-'Kuntatalous, Kommunalekonomi'!X26)/'Kuntatalous, Kommunalekonomi'!X26*100</f>
        <v>3.4482758620689626</v>
      </c>
      <c r="AD26" s="45">
        <f>('Kuntatalous, Kommunalekonomi'!AD26-'Kuntatalous, Kommunalekonomi'!Y26)/'Kuntatalous, Kommunalekonomi'!Y26*100</f>
        <v>3.19926873857404</v>
      </c>
      <c r="AE26" s="44">
        <f>('Kuntatalous, Kommunalekonomi'!AE26-'Kuntatalous, Kommunalekonomi'!Z26)/'Kuntatalous, Kommunalekonomi'!Z26*100</f>
        <v>3.046594982078858</v>
      </c>
      <c r="AF26" s="43">
        <f>('Kuntatalous, Kommunalekonomi'!AF26-'Kuntatalous, Kommunalekonomi'!AA26)/'Kuntatalous, Kommunalekonomi'!AA26*100</f>
        <v>3.4574468085106433</v>
      </c>
      <c r="AG26" s="43">
        <f>('Kuntatalous, Kommunalekonomi'!AG26-'Kuntatalous, Kommunalekonomi'!AB26)/'Kuntatalous, Kommunalekonomi'!AB26*100</f>
        <v>3.442188879082088</v>
      </c>
      <c r="AH26" s="43">
        <f>('Kuntatalous, Kommunalekonomi'!AH26-'Kuntatalous, Kommunalekonomi'!AC26)/'Kuntatalous, Kommunalekonomi'!AC26*100</f>
        <v>3.684210526315792</v>
      </c>
      <c r="AI26" s="45">
        <f>('Kuntatalous, Kommunalekonomi'!AI26-'Kuntatalous, Kommunalekonomi'!AD26)/'Kuntatalous, Kommunalekonomi'!AD26*100</f>
        <v>3.454384410983163</v>
      </c>
      <c r="AJ26" s="44">
        <f>('Kuntatalous, Kommunalekonomi'!AJ26-'Kuntatalous, Kommunalekonomi'!AE26)/'Kuntatalous, Kommunalekonomi'!AE26*100</f>
        <v>3.3043478260869543</v>
      </c>
      <c r="AK26" s="43">
        <f>('Kuntatalous, Kommunalekonomi'!AK26-'Kuntatalous, Kommunalekonomi'!AF26)/'Kuntatalous, Kommunalekonomi'!AF26*100</f>
        <v>-100</v>
      </c>
      <c r="AL26" s="43">
        <f>('Kuntatalous, Kommunalekonomi'!AL26-'Kuntatalous, Kommunalekonomi'!AG26)/'Kuntatalous, Kommunalekonomi'!AG26*100</f>
        <v>-100</v>
      </c>
      <c r="AM26" s="43">
        <f>('Kuntatalous, Kommunalekonomi'!AM26-'Kuntatalous, Kommunalekonomi'!AH26)/'Kuntatalous, Kommunalekonomi'!AH26*100</f>
        <v>-100</v>
      </c>
      <c r="AN26" s="45"/>
    </row>
    <row r="27" spans="1:40" ht="12.75">
      <c r="A27" s="17" t="s">
        <v>18</v>
      </c>
      <c r="B27" s="1" t="s">
        <v>53</v>
      </c>
      <c r="C27" s="2" t="s">
        <v>107</v>
      </c>
      <c r="D27" s="36">
        <f t="shared" si="1"/>
        <v>0.44119742402267564</v>
      </c>
      <c r="E27" s="34">
        <v>13802887</v>
      </c>
      <c r="F27" s="43"/>
      <c r="G27" s="43"/>
      <c r="H27" s="43"/>
      <c r="I27" s="43"/>
      <c r="J27" s="43"/>
      <c r="K27" s="44">
        <f>('Kuntatalous, Kommunalekonomi'!K27-'Kuntatalous, Kommunalekonomi'!F27)/'Kuntatalous, Kommunalekonomi'!F27*100</f>
        <v>4.036326942482341</v>
      </c>
      <c r="L27" s="43">
        <f>('Kuntatalous, Kommunalekonomi'!L27-'Kuntatalous, Kommunalekonomi'!G27)/'Kuntatalous, Kommunalekonomi'!G27*100</f>
        <v>3.996003996003996</v>
      </c>
      <c r="M27" s="43">
        <f>('Kuntatalous, Kommunalekonomi'!M27-'Kuntatalous, Kommunalekonomi'!H27)/'Kuntatalous, Kommunalekonomi'!H27*100</f>
        <v>4.38683948155534</v>
      </c>
      <c r="N27" s="43">
        <f>('Kuntatalous, Kommunalekonomi'!N27-'Kuntatalous, Kommunalekonomi'!I27)/'Kuntatalous, Kommunalekonomi'!I27*100</f>
        <v>4.183266932270905</v>
      </c>
      <c r="O27" s="43">
        <f>('Kuntatalous, Kommunalekonomi'!O27-'Kuntatalous, Kommunalekonomi'!J27)/'Kuntatalous, Kommunalekonomi'!J27*100</f>
        <v>4.099999999999994</v>
      </c>
      <c r="P27" s="44">
        <f>('Kuntatalous, Kommunalekonomi'!P27-'Kuntatalous, Kommunalekonomi'!K27)/'Kuntatalous, Kommunalekonomi'!K27*100</f>
        <v>3.394762366634336</v>
      </c>
      <c r="Q27" s="43">
        <f>('Kuntatalous, Kommunalekonomi'!Q27-'Kuntatalous, Kommunalekonomi'!L27)/'Kuntatalous, Kommunalekonomi'!L27*100</f>
        <v>4.226705091258411</v>
      </c>
      <c r="R27" s="43">
        <f>('Kuntatalous, Kommunalekonomi'!R27-'Kuntatalous, Kommunalekonomi'!M27)/'Kuntatalous, Kommunalekonomi'!M27*100</f>
        <v>3.438395415472774</v>
      </c>
      <c r="S27" s="43">
        <f>('Kuntatalous, Kommunalekonomi'!S27-'Kuntatalous, Kommunalekonomi'!N27)/'Kuntatalous, Kommunalekonomi'!N27*100</f>
        <v>3.728489483747616</v>
      </c>
      <c r="T27" s="45">
        <f>('Kuntatalous, Kommunalekonomi'!T27-'Kuntatalous, Kommunalekonomi'!O27)/'Kuntatalous, Kommunalekonomi'!O27*100</f>
        <v>3.746397694524501</v>
      </c>
      <c r="U27" s="44">
        <f>('Kuntatalous, Kommunalekonomi'!U27-'Kuntatalous, Kommunalekonomi'!P27)/'Kuntatalous, Kommunalekonomi'!P27*100</f>
        <v>2.8142589118198877</v>
      </c>
      <c r="V27" s="43">
        <f>('Kuntatalous, Kommunalekonomi'!V27-'Kuntatalous, Kommunalekonomi'!Q27)/'Kuntatalous, Kommunalekonomi'!Q27*100</f>
        <v>3.133640552995397</v>
      </c>
      <c r="W27" s="43">
        <f>('Kuntatalous, Kommunalekonomi'!W27-'Kuntatalous, Kommunalekonomi'!R27)/'Kuntatalous, Kommunalekonomi'!R27*100</f>
        <v>3.4164358264081285</v>
      </c>
      <c r="X27" s="43">
        <f>('Kuntatalous, Kommunalekonomi'!X27-'Kuntatalous, Kommunalekonomi'!S27)/'Kuntatalous, Kommunalekonomi'!S27*100</f>
        <v>3.8709677419354867</v>
      </c>
      <c r="Y27" s="45">
        <f>('Kuntatalous, Kommunalekonomi'!Y27-'Kuntatalous, Kommunalekonomi'!T27)/'Kuntatalous, Kommunalekonomi'!T27*100</f>
        <v>3.3333333333333277</v>
      </c>
      <c r="Z27" s="44">
        <f>('Kuntatalous, Kommunalekonomi'!Z27-'Kuntatalous, Kommunalekonomi'!U27)/'Kuntatalous, Kommunalekonomi'!U27*100</f>
        <v>4.562043795620438</v>
      </c>
      <c r="AA27" s="43">
        <f>('Kuntatalous, Kommunalekonomi'!AA27-'Kuntatalous, Kommunalekonomi'!V27)/'Kuntatalous, Kommunalekonomi'!V27*100</f>
        <v>3.8427167113494165</v>
      </c>
      <c r="AB27" s="43">
        <f>('Kuntatalous, Kommunalekonomi'!AB27-'Kuntatalous, Kommunalekonomi'!W27)/'Kuntatalous, Kommunalekonomi'!W27*100</f>
        <v>4.285714285714283</v>
      </c>
      <c r="AC27" s="43">
        <f>('Kuntatalous, Kommunalekonomi'!AC27-'Kuntatalous, Kommunalekonomi'!X27)/'Kuntatalous, Kommunalekonomi'!X27*100</f>
        <v>4.436557231588288</v>
      </c>
      <c r="AD27" s="45">
        <f>('Kuntatalous, Kommunalekonomi'!AD27-'Kuntatalous, Kommunalekonomi'!Y27)/'Kuntatalous, Kommunalekonomi'!Y27*100</f>
        <v>4.211469534050182</v>
      </c>
      <c r="AE27" s="44">
        <f>('Kuntatalous, Kommunalekonomi'!AE27-'Kuntatalous, Kommunalekonomi'!Z27)/'Kuntatalous, Kommunalekonomi'!Z27*100</f>
        <v>4.01396160558465</v>
      </c>
      <c r="AF27" s="43">
        <f>('Kuntatalous, Kommunalekonomi'!AF27-'Kuntatalous, Kommunalekonomi'!AA27)/'Kuntatalous, Kommunalekonomi'!AA27*100</f>
        <v>4.475043029259899</v>
      </c>
      <c r="AG27" s="43">
        <f>('Kuntatalous, Kommunalekonomi'!AG27-'Kuntatalous, Kommunalekonomi'!AB27)/'Kuntatalous, Kommunalekonomi'!AB27*100</f>
        <v>4.45205479452055</v>
      </c>
      <c r="AH27" s="43">
        <f>('Kuntatalous, Kommunalekonomi'!AH27-'Kuntatalous, Kommunalekonomi'!AC27)/'Kuntatalous, Kommunalekonomi'!AC27*100</f>
        <v>4.587935429056917</v>
      </c>
      <c r="AI27" s="45">
        <f>('Kuntatalous, Kommunalekonomi'!AI27-'Kuntatalous, Kommunalekonomi'!AD27)/'Kuntatalous, Kommunalekonomi'!AD27*100</f>
        <v>4.385210662080833</v>
      </c>
      <c r="AJ27" s="44">
        <f>('Kuntatalous, Kommunalekonomi'!AJ27-'Kuntatalous, Kommunalekonomi'!AE27)/'Kuntatalous, Kommunalekonomi'!AE27*100</f>
        <v>3.859060402684559</v>
      </c>
      <c r="AK27" s="43">
        <f>('Kuntatalous, Kommunalekonomi'!AK27-'Kuntatalous, Kommunalekonomi'!AF27)/'Kuntatalous, Kommunalekonomi'!AF27*100</f>
        <v>-100</v>
      </c>
      <c r="AL27" s="43">
        <f>('Kuntatalous, Kommunalekonomi'!AL27-'Kuntatalous, Kommunalekonomi'!AG27)/'Kuntatalous, Kommunalekonomi'!AG27*100</f>
        <v>-100</v>
      </c>
      <c r="AM27" s="43">
        <f>('Kuntatalous, Kommunalekonomi'!AM27-'Kuntatalous, Kommunalekonomi'!AH27)/'Kuntatalous, Kommunalekonomi'!AH27*100</f>
        <v>-100</v>
      </c>
      <c r="AN27" s="45"/>
    </row>
    <row r="28" spans="1:40" ht="12.75">
      <c r="A28" s="17" t="s">
        <v>54</v>
      </c>
      <c r="B28" s="77" t="s">
        <v>55</v>
      </c>
      <c r="C28" s="9" t="s">
        <v>108</v>
      </c>
      <c r="D28" s="36">
        <f t="shared" si="1"/>
        <v>0.3377426373957817</v>
      </c>
      <c r="E28" s="34">
        <v>10566298</v>
      </c>
      <c r="F28" s="43"/>
      <c r="G28" s="43"/>
      <c r="H28" s="43"/>
      <c r="I28" s="43"/>
      <c r="J28" s="43"/>
      <c r="K28" s="44">
        <f>('Kuntatalous, Kommunalekonomi'!K28-'Kuntatalous, Kommunalekonomi'!F28)/'Kuntatalous, Kommunalekonomi'!F28*100</f>
        <v>3.3299697275479425</v>
      </c>
      <c r="L28" s="43">
        <f>('Kuntatalous, Kommunalekonomi'!L28-'Kuntatalous, Kommunalekonomi'!G28)/'Kuntatalous, Kommunalekonomi'!G28*100</f>
        <v>3.2967032967033085</v>
      </c>
      <c r="M28" s="43">
        <f>('Kuntatalous, Kommunalekonomi'!M28-'Kuntatalous, Kommunalekonomi'!H28)/'Kuntatalous, Kommunalekonomi'!H28*100</f>
        <v>3.6889332003988065</v>
      </c>
      <c r="N28" s="43">
        <f>('Kuntatalous, Kommunalekonomi'!N28-'Kuntatalous, Kommunalekonomi'!I28)/'Kuntatalous, Kommunalekonomi'!I28*100</f>
        <v>3.48605577689243</v>
      </c>
      <c r="O28" s="43">
        <f>('Kuntatalous, Kommunalekonomi'!O28-'Kuntatalous, Kommunalekonomi'!J28)/'Kuntatalous, Kommunalekonomi'!J28*100</f>
        <v>3.4000000000000057</v>
      </c>
      <c r="P28" s="44">
        <f>('Kuntatalous, Kommunalekonomi'!P28-'Kuntatalous, Kommunalekonomi'!K28)/'Kuntatalous, Kommunalekonomi'!K28*100</f>
        <v>2.5390624999999947</v>
      </c>
      <c r="Q28" s="43">
        <f>('Kuntatalous, Kommunalekonomi'!Q28-'Kuntatalous, Kommunalekonomi'!L28)/'Kuntatalous, Kommunalekonomi'!L28*100</f>
        <v>3.3849129593810443</v>
      </c>
      <c r="R28" s="43">
        <f>('Kuntatalous, Kommunalekonomi'!R28-'Kuntatalous, Kommunalekonomi'!M28)/'Kuntatalous, Kommunalekonomi'!M28*100</f>
        <v>3.1730769230769202</v>
      </c>
      <c r="S28" s="43">
        <f>('Kuntatalous, Kommunalekonomi'!S28-'Kuntatalous, Kommunalekonomi'!N28)/'Kuntatalous, Kommunalekonomi'!N28*100</f>
        <v>3.464870067372468</v>
      </c>
      <c r="T28" s="45">
        <f>('Kuntatalous, Kommunalekonomi'!T28-'Kuntatalous, Kommunalekonomi'!O28)/'Kuntatalous, Kommunalekonomi'!O28*100</f>
        <v>3.1914893617021245</v>
      </c>
      <c r="U28" s="44">
        <f>('Kuntatalous, Kommunalekonomi'!U28-'Kuntatalous, Kommunalekonomi'!P28)/'Kuntatalous, Kommunalekonomi'!P28*100</f>
        <v>3.5238095238095264</v>
      </c>
      <c r="V28" s="43">
        <f>('Kuntatalous, Kommunalekonomi'!V28-'Kuntatalous, Kommunalekonomi'!Q28)/'Kuntatalous, Kommunalekonomi'!Q28*100</f>
        <v>3.8353601496725855</v>
      </c>
      <c r="W28" s="43">
        <f>('Kuntatalous, Kommunalekonomi'!W28-'Kuntatalous, Kommunalekonomi'!R28)/'Kuntatalous, Kommunalekonomi'!R28*100</f>
        <v>3.6346691519105363</v>
      </c>
      <c r="X28" s="43">
        <f>('Kuntatalous, Kommunalekonomi'!X28-'Kuntatalous, Kommunalekonomi'!S28)/'Kuntatalous, Kommunalekonomi'!S28*100</f>
        <v>3.9999999999999973</v>
      </c>
      <c r="Y28" s="45">
        <f>('Kuntatalous, Kommunalekonomi'!Y28-'Kuntatalous, Kommunalekonomi'!T28)/'Kuntatalous, Kommunalekonomi'!T28*100</f>
        <v>3.748828491096532</v>
      </c>
      <c r="Z28" s="44">
        <f>('Kuntatalous, Kommunalekonomi'!Z28-'Kuntatalous, Kommunalekonomi'!U28)/'Kuntatalous, Kommunalekonomi'!U28*100</f>
        <v>4.231830726770924</v>
      </c>
      <c r="AA28" s="43">
        <f>('Kuntatalous, Kommunalekonomi'!AA28-'Kuntatalous, Kommunalekonomi'!V28)/'Kuntatalous, Kommunalekonomi'!V28*100</f>
        <v>3.5135135135135185</v>
      </c>
      <c r="AB28" s="43">
        <f>('Kuntatalous, Kommunalekonomi'!AB28-'Kuntatalous, Kommunalekonomi'!W28)/'Kuntatalous, Kommunalekonomi'!W28*100</f>
        <v>3.866906474820141</v>
      </c>
      <c r="AC28" s="43">
        <f>('Kuntatalous, Kommunalekonomi'!AC28-'Kuntatalous, Kommunalekonomi'!X28)/'Kuntatalous, Kommunalekonomi'!X28*100</f>
        <v>4.114490161001797</v>
      </c>
      <c r="AD28" s="45">
        <f>('Kuntatalous, Kommunalekonomi'!AD28-'Kuntatalous, Kommunalekonomi'!Y28)/'Kuntatalous, Kommunalekonomi'!Y28*100</f>
        <v>3.884372177055101</v>
      </c>
      <c r="AE28" s="44">
        <f>('Kuntatalous, Kommunalekonomi'!AE28-'Kuntatalous, Kommunalekonomi'!Z28)/'Kuntatalous, Kommunalekonomi'!Z28*100</f>
        <v>3.795233892321268</v>
      </c>
      <c r="AF28" s="43">
        <f>('Kuntatalous, Kommunalekonomi'!AF28-'Kuntatalous, Kommunalekonomi'!AA28)/'Kuntatalous, Kommunalekonomi'!AA28*100</f>
        <v>4.264577893820706</v>
      </c>
      <c r="AG28" s="43">
        <f>('Kuntatalous, Kommunalekonomi'!AG28-'Kuntatalous, Kommunalekonomi'!AB28)/'Kuntatalous, Kommunalekonomi'!AB28*100</f>
        <v>4.2424242424242475</v>
      </c>
      <c r="AH28" s="43">
        <f>('Kuntatalous, Kommunalekonomi'!AH28-'Kuntatalous, Kommunalekonomi'!AC28)/'Kuntatalous, Kommunalekonomi'!AC28*100</f>
        <v>4.381443298969067</v>
      </c>
      <c r="AI28" s="45">
        <f>('Kuntatalous, Kommunalekonomi'!AI28-'Kuntatalous, Kommunalekonomi'!AD28)/'Kuntatalous, Kommunalekonomi'!AD28*100</f>
        <v>4.173913043478258</v>
      </c>
      <c r="AJ28" s="44">
        <f>('Kuntatalous, Kommunalekonomi'!AJ28-'Kuntatalous, Kommunalekonomi'!AE28)/'Kuntatalous, Kommunalekonomi'!AE28*100</f>
        <v>3.31632653061225</v>
      </c>
      <c r="AK28" s="43">
        <f>('Kuntatalous, Kommunalekonomi'!AK28-'Kuntatalous, Kommunalekonomi'!AF28)/'Kuntatalous, Kommunalekonomi'!AF28*100</f>
        <v>-100</v>
      </c>
      <c r="AL28" s="43">
        <f>('Kuntatalous, Kommunalekonomi'!AL28-'Kuntatalous, Kommunalekonomi'!AG28)/'Kuntatalous, Kommunalekonomi'!AG28*100</f>
        <v>-100</v>
      </c>
      <c r="AM28" s="43">
        <f>('Kuntatalous, Kommunalekonomi'!AM28-'Kuntatalous, Kommunalekonomi'!AH28)/'Kuntatalous, Kommunalekonomi'!AH28*100</f>
        <v>-100</v>
      </c>
      <c r="AN28" s="45"/>
    </row>
    <row r="29" spans="1:40" ht="12.75">
      <c r="A29" s="17" t="s">
        <v>19</v>
      </c>
      <c r="B29" s="82" t="s">
        <v>67</v>
      </c>
      <c r="C29" s="8" t="s">
        <v>109</v>
      </c>
      <c r="D29" s="36">
        <f t="shared" si="1"/>
        <v>0.10158491635208092</v>
      </c>
      <c r="E29" s="34">
        <v>3178090</v>
      </c>
      <c r="F29" s="43"/>
      <c r="G29" s="43"/>
      <c r="H29" s="43"/>
      <c r="I29" s="43"/>
      <c r="J29" s="43"/>
      <c r="K29" s="44">
        <f>('Kuntatalous, Kommunalekonomi'!K29-'Kuntatalous, Kommunalekonomi'!F29)/'Kuntatalous, Kommunalekonomi'!F29*100</f>
        <v>6.3572149344097</v>
      </c>
      <c r="L29" s="43">
        <f>('Kuntatalous, Kommunalekonomi'!L29-'Kuntatalous, Kommunalekonomi'!G29)/'Kuntatalous, Kommunalekonomi'!G29*100</f>
        <v>6.193806193806197</v>
      </c>
      <c r="M29" s="43">
        <f>('Kuntatalous, Kommunalekonomi'!M29-'Kuntatalous, Kommunalekonomi'!H29)/'Kuntatalous, Kommunalekonomi'!H29*100</f>
        <v>6.6799601196410805</v>
      </c>
      <c r="N29" s="43">
        <f>('Kuntatalous, Kommunalekonomi'!N29-'Kuntatalous, Kommunalekonomi'!I29)/'Kuntatalous, Kommunalekonomi'!I29*100</f>
        <v>6.47410358565737</v>
      </c>
      <c r="O29" s="43">
        <f>('Kuntatalous, Kommunalekonomi'!O29-'Kuntatalous, Kommunalekonomi'!J29)/'Kuntatalous, Kommunalekonomi'!J29*100</f>
        <v>6.400000000000006</v>
      </c>
      <c r="P29" s="44">
        <f>('Kuntatalous, Kommunalekonomi'!P29-'Kuntatalous, Kommunalekonomi'!K29)/'Kuntatalous, Kommunalekonomi'!K29*100</f>
        <v>6.1669829222011385</v>
      </c>
      <c r="Q29" s="43">
        <f>('Kuntatalous, Kommunalekonomi'!Q29-'Kuntatalous, Kommunalekonomi'!L29)/'Kuntatalous, Kommunalekonomi'!L29*100</f>
        <v>6.961429915333967</v>
      </c>
      <c r="R29" s="43">
        <f>('Kuntatalous, Kommunalekonomi'!R29-'Kuntatalous, Kommunalekonomi'!M29)/'Kuntatalous, Kommunalekonomi'!M29*100</f>
        <v>4.299065420560742</v>
      </c>
      <c r="S29" s="43">
        <f>('Kuntatalous, Kommunalekonomi'!S29-'Kuntatalous, Kommunalekonomi'!N29)/'Kuntatalous, Kommunalekonomi'!N29*100</f>
        <v>4.677268475210477</v>
      </c>
      <c r="T29" s="45">
        <f>('Kuntatalous, Kommunalekonomi'!T29-'Kuntatalous, Kommunalekonomi'!O29)/'Kuntatalous, Kommunalekonomi'!O29*100</f>
        <v>5.545112781954878</v>
      </c>
      <c r="U29" s="44">
        <f>('Kuntatalous, Kommunalekonomi'!U29-'Kuntatalous, Kommunalekonomi'!P29)/'Kuntatalous, Kommunalekonomi'!P29*100</f>
        <v>0.5361930294906115</v>
      </c>
      <c r="V29" s="43">
        <f>('Kuntatalous, Kommunalekonomi'!V29-'Kuntatalous, Kommunalekonomi'!Q29)/'Kuntatalous, Kommunalekonomi'!Q29*100</f>
        <v>1.0554089709762557</v>
      </c>
      <c r="W29" s="43">
        <f>('Kuntatalous, Kommunalekonomi'!W29-'Kuntatalous, Kommunalekonomi'!R29)/'Kuntatalous, Kommunalekonomi'!R29*100</f>
        <v>3.1362007168458788</v>
      </c>
      <c r="X29" s="43">
        <f>('Kuntatalous, Kommunalekonomi'!X29-'Kuntatalous, Kommunalekonomi'!S29)/'Kuntatalous, Kommunalekonomi'!S29*100</f>
        <v>3.3958891867739025</v>
      </c>
      <c r="Y29" s="45">
        <f>('Kuntatalous, Kommunalekonomi'!Y29-'Kuntatalous, Kommunalekonomi'!T29)/'Kuntatalous, Kommunalekonomi'!T29*100</f>
        <v>1.9590382902938586</v>
      </c>
      <c r="Z29" s="44">
        <f>('Kuntatalous, Kommunalekonomi'!Z29-'Kuntatalous, Kommunalekonomi'!U29)/'Kuntatalous, Kommunalekonomi'!U29*100</f>
        <v>5.688888888888894</v>
      </c>
      <c r="AA29" s="43">
        <f>('Kuntatalous, Kommunalekonomi'!AA29-'Kuntatalous, Kommunalekonomi'!V29)/'Kuntatalous, Kommunalekonomi'!V29*100</f>
        <v>4.8738033072236675</v>
      </c>
      <c r="AB29" s="43">
        <f>('Kuntatalous, Kommunalekonomi'!AB29-'Kuntatalous, Kommunalekonomi'!W29)/'Kuntatalous, Kommunalekonomi'!W29*100</f>
        <v>5.299739357080807</v>
      </c>
      <c r="AC29" s="43">
        <f>('Kuntatalous, Kommunalekonomi'!AC29-'Kuntatalous, Kommunalekonomi'!X29)/'Kuntatalous, Kommunalekonomi'!X29*100</f>
        <v>5.617977528089887</v>
      </c>
      <c r="AD29" s="45">
        <f>('Kuntatalous, Kommunalekonomi'!AD29-'Kuntatalous, Kommunalekonomi'!Y29)/'Kuntatalous, Kommunalekonomi'!Y29*100</f>
        <v>5.414847161572054</v>
      </c>
      <c r="AE29" s="44">
        <f>('Kuntatalous, Kommunalekonomi'!AE29-'Kuntatalous, Kommunalekonomi'!Z29)/'Kuntatalous, Kommunalekonomi'!Z29*100</f>
        <v>4.79394449116904</v>
      </c>
      <c r="AF29" s="43">
        <f>('Kuntatalous, Kommunalekonomi'!AF29-'Kuntatalous, Kommunalekonomi'!AA29)/'Kuntatalous, Kommunalekonomi'!AA29*100</f>
        <v>5.394190871369295</v>
      </c>
      <c r="AG29" s="43">
        <f>('Kuntatalous, Kommunalekonomi'!AG29-'Kuntatalous, Kommunalekonomi'!AB29)/'Kuntatalous, Kommunalekonomi'!AB29*100</f>
        <v>5.280528052805273</v>
      </c>
      <c r="AH29" s="43">
        <f>('Kuntatalous, Kommunalekonomi'!AH29-'Kuntatalous, Kommunalekonomi'!AC29)/'Kuntatalous, Kommunalekonomi'!AC29*100</f>
        <v>5.400981996726684</v>
      </c>
      <c r="AI29" s="45">
        <f>('Kuntatalous, Kommunalekonomi'!AI29-'Kuntatalous, Kommunalekonomi'!AD29)/'Kuntatalous, Kommunalekonomi'!AD29*100</f>
        <v>5.2195526097763025</v>
      </c>
      <c r="AJ29" s="44">
        <f>('Kuntatalous, Kommunalekonomi'!AJ29-'Kuntatalous, Kommunalekonomi'!AE29)/'Kuntatalous, Kommunalekonomi'!AE29*100</f>
        <v>5.457463884430186</v>
      </c>
      <c r="AK29" s="43">
        <f>('Kuntatalous, Kommunalekonomi'!AK29-'Kuntatalous, Kommunalekonomi'!AF29)/'Kuntatalous, Kommunalekonomi'!AF29*100</f>
        <v>-100</v>
      </c>
      <c r="AL29" s="43">
        <f>('Kuntatalous, Kommunalekonomi'!AL29-'Kuntatalous, Kommunalekonomi'!AG29)/'Kuntatalous, Kommunalekonomi'!AG29*100</f>
        <v>-100</v>
      </c>
      <c r="AM29" s="43">
        <f>('Kuntatalous, Kommunalekonomi'!AM29-'Kuntatalous, Kommunalekonomi'!AH29)/'Kuntatalous, Kommunalekonomi'!AH29*100</f>
        <v>-100</v>
      </c>
      <c r="AN29" s="45"/>
    </row>
    <row r="30" spans="1:40" ht="12.75">
      <c r="A30" s="17" t="s">
        <v>66</v>
      </c>
      <c r="B30" s="82" t="s">
        <v>26</v>
      </c>
      <c r="C30" s="8" t="s">
        <v>110</v>
      </c>
      <c r="D30" s="36">
        <f t="shared" si="1"/>
        <v>0.0018698702748129795</v>
      </c>
      <c r="E30" s="34">
        <v>58499</v>
      </c>
      <c r="F30" s="43"/>
      <c r="G30" s="43"/>
      <c r="H30" s="43"/>
      <c r="I30" s="43"/>
      <c r="J30" s="43"/>
      <c r="K30" s="44">
        <f>('Kuntatalous, Kommunalekonomi'!K30-'Kuntatalous, Kommunalekonomi'!F30)/'Kuntatalous, Kommunalekonomi'!F30*100</f>
        <v>4</v>
      </c>
      <c r="L30" s="43">
        <f>('Kuntatalous, Kommunalekonomi'!L30-'Kuntatalous, Kommunalekonomi'!G30)/'Kuntatalous, Kommunalekonomi'!G30*100</f>
        <v>4</v>
      </c>
      <c r="M30" s="43">
        <f>('Kuntatalous, Kommunalekonomi'!M30-'Kuntatalous, Kommunalekonomi'!H30)/'Kuntatalous, Kommunalekonomi'!H30*100</f>
        <v>4</v>
      </c>
      <c r="N30" s="43">
        <f>('Kuntatalous, Kommunalekonomi'!N30-'Kuntatalous, Kommunalekonomi'!I30)/'Kuntatalous, Kommunalekonomi'!I30*100</f>
        <v>4</v>
      </c>
      <c r="O30" s="43">
        <f>('Kuntatalous, Kommunalekonomi'!O30-'Kuntatalous, Kommunalekonomi'!J30)/'Kuntatalous, Kommunalekonomi'!J30*100</f>
        <v>4</v>
      </c>
      <c r="P30" s="44">
        <f>('Kuntatalous, Kommunalekonomi'!P30-'Kuntatalous, Kommunalekonomi'!K30)/'Kuntatalous, Kommunalekonomi'!K30*100</f>
        <v>2.9807692307692255</v>
      </c>
      <c r="Q30" s="43">
        <f>('Kuntatalous, Kommunalekonomi'!Q30-'Kuntatalous, Kommunalekonomi'!L30)/'Kuntatalous, Kommunalekonomi'!L30*100</f>
        <v>2.9807692307692255</v>
      </c>
      <c r="R30" s="43">
        <f>('Kuntatalous, Kommunalekonomi'!R30-'Kuntatalous, Kommunalekonomi'!M30)/'Kuntatalous, Kommunalekonomi'!M30*100</f>
        <v>2.9807692307692255</v>
      </c>
      <c r="S30" s="43">
        <f>('Kuntatalous, Kommunalekonomi'!S30-'Kuntatalous, Kommunalekonomi'!N30)/'Kuntatalous, Kommunalekonomi'!N30*100</f>
        <v>2.9807692307692255</v>
      </c>
      <c r="T30" s="45">
        <f>('Kuntatalous, Kommunalekonomi'!T30-'Kuntatalous, Kommunalekonomi'!O30)/'Kuntatalous, Kommunalekonomi'!O30*100</f>
        <v>2.9807692307692255</v>
      </c>
      <c r="U30" s="44">
        <f>('Kuntatalous, Kommunalekonomi'!U30-'Kuntatalous, Kommunalekonomi'!P30)/'Kuntatalous, Kommunalekonomi'!P30*100</f>
        <v>1.6806722689075737</v>
      </c>
      <c r="V30" s="43">
        <f>('Kuntatalous, Kommunalekonomi'!V30-'Kuntatalous, Kommunalekonomi'!Q30)/'Kuntatalous, Kommunalekonomi'!Q30*100</f>
        <v>1.6806722689075737</v>
      </c>
      <c r="W30" s="43">
        <f>('Kuntatalous, Kommunalekonomi'!W30-'Kuntatalous, Kommunalekonomi'!R30)/'Kuntatalous, Kommunalekonomi'!R30*100</f>
        <v>1.6806722689075737</v>
      </c>
      <c r="X30" s="43">
        <f>('Kuntatalous, Kommunalekonomi'!X30-'Kuntatalous, Kommunalekonomi'!S30)/'Kuntatalous, Kommunalekonomi'!S30*100</f>
        <v>1.6806722689075737</v>
      </c>
      <c r="Y30" s="45">
        <f>('Kuntatalous, Kommunalekonomi'!Y30-'Kuntatalous, Kommunalekonomi'!T30)/'Kuntatalous, Kommunalekonomi'!T30*100</f>
        <v>1.6806722689075737</v>
      </c>
      <c r="Z30" s="44">
        <f>('Kuntatalous, Kommunalekonomi'!Z30-'Kuntatalous, Kommunalekonomi'!U30)/'Kuntatalous, Kommunalekonomi'!U30*100</f>
        <v>1.2855831037649141</v>
      </c>
      <c r="AA30" s="43">
        <f>('Kuntatalous, Kommunalekonomi'!AA30-'Kuntatalous, Kommunalekonomi'!V30)/'Kuntatalous, Kommunalekonomi'!V30*100</f>
        <v>1.2855831037649141</v>
      </c>
      <c r="AB30" s="43">
        <f>('Kuntatalous, Kommunalekonomi'!AB30-'Kuntatalous, Kommunalekonomi'!W30)/'Kuntatalous, Kommunalekonomi'!W30*100</f>
        <v>1.2855831037649141</v>
      </c>
      <c r="AC30" s="43">
        <f>('Kuntatalous, Kommunalekonomi'!AC30-'Kuntatalous, Kommunalekonomi'!X30)/'Kuntatalous, Kommunalekonomi'!X30*100</f>
        <v>1.2855831037649141</v>
      </c>
      <c r="AD30" s="45">
        <f>('Kuntatalous, Kommunalekonomi'!AD30-'Kuntatalous, Kommunalekonomi'!Y30)/'Kuntatalous, Kommunalekonomi'!Y30*100</f>
        <v>1.2855831037649141</v>
      </c>
      <c r="AE30" s="44">
        <f>('Kuntatalous, Kommunalekonomi'!AE30-'Kuntatalous, Kommunalekonomi'!Z30)/'Kuntatalous, Kommunalekonomi'!Z30*100</f>
        <v>0.997280145058938</v>
      </c>
      <c r="AF30" s="43">
        <f>('Kuntatalous, Kommunalekonomi'!AF30-'Kuntatalous, Kommunalekonomi'!AA30)/'Kuntatalous, Kommunalekonomi'!AA30*100</f>
        <v>0.997280145058938</v>
      </c>
      <c r="AG30" s="43">
        <f>('Kuntatalous, Kommunalekonomi'!AG30-'Kuntatalous, Kommunalekonomi'!AB30)/'Kuntatalous, Kommunalekonomi'!AB30*100</f>
        <v>0.997280145058938</v>
      </c>
      <c r="AH30" s="43">
        <f>('Kuntatalous, Kommunalekonomi'!AH30-'Kuntatalous, Kommunalekonomi'!AC30)/'Kuntatalous, Kommunalekonomi'!AC30*100</f>
        <v>0.997280145058938</v>
      </c>
      <c r="AI30" s="45">
        <f>('Kuntatalous, Kommunalekonomi'!AI30-'Kuntatalous, Kommunalekonomi'!AD30)/'Kuntatalous, Kommunalekonomi'!AD30*100</f>
        <v>0.997280145058938</v>
      </c>
      <c r="AJ30" s="44">
        <f>('Kuntatalous, Kommunalekonomi'!AJ30-'Kuntatalous, Kommunalekonomi'!AE30)/'Kuntatalous, Kommunalekonomi'!AE30*100</f>
        <v>1.6157989228007157</v>
      </c>
      <c r="AK30" s="43">
        <f>('Kuntatalous, Kommunalekonomi'!AK30-'Kuntatalous, Kommunalekonomi'!AF30)/'Kuntatalous, Kommunalekonomi'!AF30*100</f>
        <v>-100</v>
      </c>
      <c r="AL30" s="43">
        <f>('Kuntatalous, Kommunalekonomi'!AL30-'Kuntatalous, Kommunalekonomi'!AG30)/'Kuntatalous, Kommunalekonomi'!AG30*100</f>
        <v>-100</v>
      </c>
      <c r="AM30" s="43">
        <f>('Kuntatalous, Kommunalekonomi'!AM30-'Kuntatalous, Kommunalekonomi'!AH30)/'Kuntatalous, Kommunalekonomi'!AH30*100</f>
        <v>-100</v>
      </c>
      <c r="AN30" s="45"/>
    </row>
    <row r="31" spans="1:40" ht="12.75">
      <c r="A31" s="17" t="s">
        <v>20</v>
      </c>
      <c r="B31" s="80" t="s">
        <v>27</v>
      </c>
      <c r="C31" s="4" t="s">
        <v>111</v>
      </c>
      <c r="D31" s="36">
        <f t="shared" si="1"/>
        <v>0.36342771044247385</v>
      </c>
      <c r="E31" s="34">
        <v>11369857</v>
      </c>
      <c r="F31" s="43"/>
      <c r="G31" s="43"/>
      <c r="H31" s="43"/>
      <c r="I31" s="43"/>
      <c r="J31" s="43"/>
      <c r="K31" s="44">
        <f>('Kuntatalous, Kommunalekonomi'!K31-'Kuntatalous, Kommunalekonomi'!F31)/'Kuntatalous, Kommunalekonomi'!F31*100</f>
        <v>2.9322548028311335</v>
      </c>
      <c r="L31" s="43">
        <f>('Kuntatalous, Kommunalekonomi'!L31-'Kuntatalous, Kommunalekonomi'!G31)/'Kuntatalous, Kommunalekonomi'!G31*100</f>
        <v>3.106212424849708</v>
      </c>
      <c r="M31" s="43">
        <f>('Kuntatalous, Kommunalekonomi'!M31-'Kuntatalous, Kommunalekonomi'!H31)/'Kuntatalous, Kommunalekonomi'!H31*100</f>
        <v>3.0907278165503578</v>
      </c>
      <c r="N31" s="43">
        <f>('Kuntatalous, Kommunalekonomi'!N31-'Kuntatalous, Kommunalekonomi'!I31)/'Kuntatalous, Kommunalekonomi'!I31*100</f>
        <v>2.4777006937561943</v>
      </c>
      <c r="O31" s="43">
        <f>('Kuntatalous, Kommunalekonomi'!O31-'Kuntatalous, Kommunalekonomi'!J31)/'Kuntatalous, Kommunalekonomi'!J31*100</f>
        <v>2.9000000000000057</v>
      </c>
      <c r="P31" s="44">
        <f>('Kuntatalous, Kommunalekonomi'!P31-'Kuntatalous, Kommunalekonomi'!K31)/'Kuntatalous, Kommunalekonomi'!K31*100</f>
        <v>2.161100196463657</v>
      </c>
      <c r="Q31" s="43">
        <f>('Kuntatalous, Kommunalekonomi'!Q31-'Kuntatalous, Kommunalekonomi'!L31)/'Kuntatalous, Kommunalekonomi'!L31*100</f>
        <v>2.4295432458697763</v>
      </c>
      <c r="R31" s="43">
        <f>('Kuntatalous, Kommunalekonomi'!R31-'Kuntatalous, Kommunalekonomi'!M31)/'Kuntatalous, Kommunalekonomi'!M31*100</f>
        <v>2.030947775628621</v>
      </c>
      <c r="S31" s="43">
        <f>('Kuntatalous, Kommunalekonomi'!S31-'Kuntatalous, Kommunalekonomi'!N31)/'Kuntatalous, Kommunalekonomi'!N31*100</f>
        <v>2.321083172146994</v>
      </c>
      <c r="T31" s="45">
        <f>('Kuntatalous, Kommunalekonomi'!T31-'Kuntatalous, Kommunalekonomi'!O31)/'Kuntatalous, Kommunalekonomi'!O31*100</f>
        <v>2.235179786200191</v>
      </c>
      <c r="U31" s="44">
        <f>('Kuntatalous, Kommunalekonomi'!U31-'Kuntatalous, Kommunalekonomi'!P31)/'Kuntatalous, Kommunalekonomi'!P31*100</f>
        <v>3.0769230769230793</v>
      </c>
      <c r="V31" s="43">
        <f>('Kuntatalous, Kommunalekonomi'!V31-'Kuntatalous, Kommunalekonomi'!Q31)/'Kuntatalous, Kommunalekonomi'!Q31*100</f>
        <v>2.846299810246679</v>
      </c>
      <c r="W31" s="43">
        <f>('Kuntatalous, Kommunalekonomi'!W31-'Kuntatalous, Kommunalekonomi'!R31)/'Kuntatalous, Kommunalekonomi'!R31*100</f>
        <v>2.6540284360189546</v>
      </c>
      <c r="X31" s="43">
        <f>('Kuntatalous, Kommunalekonomi'!X31-'Kuntatalous, Kommunalekonomi'!S31)/'Kuntatalous, Kommunalekonomi'!S31*100</f>
        <v>2.741020793950856</v>
      </c>
      <c r="Y31" s="45">
        <f>('Kuntatalous, Kommunalekonomi'!Y31-'Kuntatalous, Kommunalekonomi'!T31)/'Kuntatalous, Kommunalekonomi'!T31*100</f>
        <v>2.756653992395429</v>
      </c>
      <c r="Z31" s="44">
        <f>('Kuntatalous, Kommunalekonomi'!Z31-'Kuntatalous, Kommunalekonomi'!U31)/'Kuntatalous, Kommunalekonomi'!U31*100</f>
        <v>2.3320895522388057</v>
      </c>
      <c r="AA31" s="43">
        <f>('Kuntatalous, Kommunalekonomi'!AA31-'Kuntatalous, Kommunalekonomi'!V31)/'Kuntatalous, Kommunalekonomi'!V31*100</f>
        <v>2.214022140221394</v>
      </c>
      <c r="AB31" s="43">
        <f>('Kuntatalous, Kommunalekonomi'!AB31-'Kuntatalous, Kommunalekonomi'!W31)/'Kuntatalous, Kommunalekonomi'!W31*100</f>
        <v>2.5854108956602007</v>
      </c>
      <c r="AC31" s="43">
        <f>('Kuntatalous, Kommunalekonomi'!AC31-'Kuntatalous, Kommunalekonomi'!X31)/'Kuntatalous, Kommunalekonomi'!X31*100</f>
        <v>2.6678932842686214</v>
      </c>
      <c r="AD31" s="45">
        <f>('Kuntatalous, Kommunalekonomi'!AD31-'Kuntatalous, Kommunalekonomi'!Y31)/'Kuntatalous, Kommunalekonomi'!Y31*100</f>
        <v>2.4976873265494937</v>
      </c>
      <c r="AE31" s="44">
        <f>('Kuntatalous, Kommunalekonomi'!AE31-'Kuntatalous, Kommunalekonomi'!Z31)/'Kuntatalous, Kommunalekonomi'!Z31*100</f>
        <v>2.187784867821323</v>
      </c>
      <c r="AF31" s="43">
        <f>('Kuntatalous, Kommunalekonomi'!AF31-'Kuntatalous, Kommunalekonomi'!AA31)/'Kuntatalous, Kommunalekonomi'!AA31*100</f>
        <v>2.4368231046931434</v>
      </c>
      <c r="AG31" s="43">
        <f>('Kuntatalous, Kommunalekonomi'!AG31-'Kuntatalous, Kommunalekonomi'!AB31)/'Kuntatalous, Kommunalekonomi'!AB31*100</f>
        <v>2.5202520252025304</v>
      </c>
      <c r="AH31" s="43">
        <f>('Kuntatalous, Kommunalekonomi'!AH31-'Kuntatalous, Kommunalekonomi'!AC31)/'Kuntatalous, Kommunalekonomi'!AC31*100</f>
        <v>2.8673835125448055</v>
      </c>
      <c r="AI31" s="45">
        <f>('Kuntatalous, Kommunalekonomi'!AI31-'Kuntatalous, Kommunalekonomi'!AD31)/'Kuntatalous, Kommunalekonomi'!AD31*100</f>
        <v>2.5270758122743655</v>
      </c>
      <c r="AJ31" s="44">
        <f>('Kuntatalous, Kommunalekonomi'!AJ31-'Kuntatalous, Kommunalekonomi'!AE31)/'Kuntatalous, Kommunalekonomi'!AE31*100</f>
        <v>3.033006244424626</v>
      </c>
      <c r="AK31" s="43">
        <f>('Kuntatalous, Kommunalekonomi'!AK31-'Kuntatalous, Kommunalekonomi'!AF31)/'Kuntatalous, Kommunalekonomi'!AF31*100</f>
        <v>-100</v>
      </c>
      <c r="AL31" s="43">
        <f>('Kuntatalous, Kommunalekonomi'!AL31-'Kuntatalous, Kommunalekonomi'!AG31)/'Kuntatalous, Kommunalekonomi'!AG31*100</f>
        <v>-100</v>
      </c>
      <c r="AM31" s="43">
        <f>('Kuntatalous, Kommunalekonomi'!AM31-'Kuntatalous, Kommunalekonomi'!AH31)/'Kuntatalous, Kommunalekonomi'!AH31*100</f>
        <v>-100</v>
      </c>
      <c r="AN31" s="45"/>
    </row>
    <row r="32" spans="1:40" ht="12.75">
      <c r="A32" s="17" t="s">
        <v>56</v>
      </c>
      <c r="B32" s="82" t="s">
        <v>57</v>
      </c>
      <c r="C32" s="8" t="s">
        <v>112</v>
      </c>
      <c r="D32" s="36">
        <f t="shared" si="1"/>
        <v>0.0741243311743261</v>
      </c>
      <c r="E32" s="34">
        <v>2318984</v>
      </c>
      <c r="F32" s="43"/>
      <c r="G32" s="43"/>
      <c r="H32" s="43"/>
      <c r="I32" s="43"/>
      <c r="J32" s="43"/>
      <c r="K32" s="44">
        <f>('Kuntatalous, Kommunalekonomi'!K32-'Kuntatalous, Kommunalekonomi'!F32)/'Kuntatalous, Kommunalekonomi'!F32*100</f>
        <v>2.5303643724696356</v>
      </c>
      <c r="L32" s="43">
        <f>('Kuntatalous, Kommunalekonomi'!L32-'Kuntatalous, Kommunalekonomi'!G32)/'Kuntatalous, Kommunalekonomi'!G32*100</f>
        <v>3.4239677744209525</v>
      </c>
      <c r="M32" s="43">
        <f>('Kuntatalous, Kommunalekonomi'!M32-'Kuntatalous, Kommunalekonomi'!H32)/'Kuntatalous, Kommunalekonomi'!H32*100</f>
        <v>2.9940119760479043</v>
      </c>
      <c r="N32" s="43">
        <f>('Kuntatalous, Kommunalekonomi'!N32-'Kuntatalous, Kommunalekonomi'!I32)/'Kuntatalous, Kommunalekonomi'!I32*100</f>
        <v>1.574803149606308</v>
      </c>
      <c r="O32" s="43">
        <f>('Kuntatalous, Kommunalekonomi'!O32-'Kuntatalous, Kommunalekonomi'!J32)/'Kuntatalous, Kommunalekonomi'!J32*100</f>
        <v>2.5999999999999943</v>
      </c>
      <c r="P32" s="44">
        <f>('Kuntatalous, Kommunalekonomi'!P32-'Kuntatalous, Kommunalekonomi'!K32)/'Kuntatalous, Kommunalekonomi'!K32*100</f>
        <v>1.9743336623889436</v>
      </c>
      <c r="Q32" s="43">
        <f>('Kuntatalous, Kommunalekonomi'!Q32-'Kuntatalous, Kommunalekonomi'!L32)/'Kuntatalous, Kommunalekonomi'!L32*100</f>
        <v>1.3631937682570512</v>
      </c>
      <c r="R32" s="43">
        <f>('Kuntatalous, Kommunalekonomi'!R32-'Kuntatalous, Kommunalekonomi'!M32)/'Kuntatalous, Kommunalekonomi'!M32*100</f>
        <v>0.8720930232558056</v>
      </c>
      <c r="S32" s="43">
        <f>('Kuntatalous, Kommunalekonomi'!S32-'Kuntatalous, Kommunalekonomi'!N32)/'Kuntatalous, Kommunalekonomi'!N32*100</f>
        <v>1.5503875968992191</v>
      </c>
      <c r="T32" s="45">
        <f>('Kuntatalous, Kommunalekonomi'!T32-'Kuntatalous, Kommunalekonomi'!O32)/'Kuntatalous, Kommunalekonomi'!O32*100</f>
        <v>1.4619883040935673</v>
      </c>
      <c r="U32" s="44">
        <f>('Kuntatalous, Kommunalekonomi'!U32-'Kuntatalous, Kommunalekonomi'!P32)/'Kuntatalous, Kommunalekonomi'!P32*100</f>
        <v>3.4849951597289532</v>
      </c>
      <c r="V32" s="43">
        <f>('Kuntatalous, Kommunalekonomi'!V32-'Kuntatalous, Kommunalekonomi'!Q32)/'Kuntatalous, Kommunalekonomi'!Q32*100</f>
        <v>2.785782901056682</v>
      </c>
      <c r="W32" s="43">
        <f>('Kuntatalous, Kommunalekonomi'!W32-'Kuntatalous, Kommunalekonomi'!R32)/'Kuntatalous, Kommunalekonomi'!R32*100</f>
        <v>2.3054755043227724</v>
      </c>
      <c r="X32" s="43">
        <f>('Kuntatalous, Kommunalekonomi'!X32-'Kuntatalous, Kommunalekonomi'!S32)/'Kuntatalous, Kommunalekonomi'!S32*100</f>
        <v>2.003816793893138</v>
      </c>
      <c r="Y32" s="45">
        <f>('Kuntatalous, Kommunalekonomi'!Y32-'Kuntatalous, Kommunalekonomi'!T32)/'Kuntatalous, Kommunalekonomi'!T32*100</f>
        <v>2.5936599423631153</v>
      </c>
      <c r="Z32" s="44">
        <f>('Kuntatalous, Kommunalekonomi'!Z32-'Kuntatalous, Kommunalekonomi'!U32)/'Kuntatalous, Kommunalekonomi'!U32*100</f>
        <v>0.18709073900840845</v>
      </c>
      <c r="AA32" s="43">
        <f>('Kuntatalous, Kommunalekonomi'!AA32-'Kuntatalous, Kommunalekonomi'!V32)/'Kuntatalous, Kommunalekonomi'!V32*100</f>
        <v>0.5607476635513965</v>
      </c>
      <c r="AB32" s="43">
        <f>('Kuntatalous, Kommunalekonomi'!AB32-'Kuntatalous, Kommunalekonomi'!W32)/'Kuntatalous, Kommunalekonomi'!W32*100</f>
        <v>1.3145539906103338</v>
      </c>
      <c r="AC32" s="43">
        <f>('Kuntatalous, Kommunalekonomi'!AC32-'Kuntatalous, Kommunalekonomi'!X32)/'Kuntatalous, Kommunalekonomi'!X32*100</f>
        <v>0.9354536950420954</v>
      </c>
      <c r="AD32" s="45">
        <f>('Kuntatalous, Kommunalekonomi'!AD32-'Kuntatalous, Kommunalekonomi'!Y32)/'Kuntatalous, Kommunalekonomi'!Y32*100</f>
        <v>0.7490636704119823</v>
      </c>
      <c r="AE32" s="44">
        <f>('Kuntatalous, Kommunalekonomi'!AE32-'Kuntatalous, Kommunalekonomi'!Z32)/'Kuntatalous, Kommunalekonomi'!Z32*100</f>
        <v>0.18674136321195411</v>
      </c>
      <c r="AF32" s="43">
        <f>('Kuntatalous, Kommunalekonomi'!AF32-'Kuntatalous, Kommunalekonomi'!AA32)/'Kuntatalous, Kommunalekonomi'!AA32*100</f>
        <v>-0.09293680297397242</v>
      </c>
      <c r="AG32" s="43">
        <f>('Kuntatalous, Kommunalekonomi'!AG32-'Kuntatalous, Kommunalekonomi'!AB32)/'Kuntatalous, Kommunalekonomi'!AB32*100</f>
        <v>0</v>
      </c>
      <c r="AH32" s="43">
        <f>('Kuntatalous, Kommunalekonomi'!AH32-'Kuntatalous, Kommunalekonomi'!AC32)/'Kuntatalous, Kommunalekonomi'!AC32*100</f>
        <v>0.46339202965708987</v>
      </c>
      <c r="AI32" s="45">
        <f>('Kuntatalous, Kommunalekonomi'!AI32-'Kuntatalous, Kommunalekonomi'!AD32)/'Kuntatalous, Kommunalekonomi'!AD32*100</f>
        <v>0.18587360594795804</v>
      </c>
      <c r="AJ32" s="44">
        <f>('Kuntatalous, Kommunalekonomi'!AJ32-'Kuntatalous, Kommunalekonomi'!AE32)/'Kuntatalous, Kommunalekonomi'!AE32*100</f>
        <v>1.6775396085740888</v>
      </c>
      <c r="AK32" s="43">
        <f>('Kuntatalous, Kommunalekonomi'!AK32-'Kuntatalous, Kommunalekonomi'!AF32)/'Kuntatalous, Kommunalekonomi'!AF32*100</f>
        <v>-100</v>
      </c>
      <c r="AL32" s="43">
        <f>('Kuntatalous, Kommunalekonomi'!AL32-'Kuntatalous, Kommunalekonomi'!AG32)/'Kuntatalous, Kommunalekonomi'!AG32*100</f>
        <v>-100</v>
      </c>
      <c r="AM32" s="43">
        <f>('Kuntatalous, Kommunalekonomi'!AM32-'Kuntatalous, Kommunalekonomi'!AH32)/'Kuntatalous, Kommunalekonomi'!AH32*100</f>
        <v>-100</v>
      </c>
      <c r="AN32" s="45"/>
    </row>
    <row r="33" spans="1:40" ht="12.75">
      <c r="A33" s="17" t="s">
        <v>58</v>
      </c>
      <c r="B33" s="82" t="s">
        <v>59</v>
      </c>
      <c r="C33" s="8" t="s">
        <v>113</v>
      </c>
      <c r="D33" s="36">
        <f t="shared" si="1"/>
        <v>0.28930337926814775</v>
      </c>
      <c r="E33" s="34">
        <v>9050873</v>
      </c>
      <c r="F33" s="43"/>
      <c r="G33" s="43"/>
      <c r="H33" s="43"/>
      <c r="I33" s="43"/>
      <c r="J33" s="43"/>
      <c r="K33" s="44">
        <f>('Kuntatalous, Kommunalekonomi'!K33-'Kuntatalous, Kommunalekonomi'!F33)/'Kuntatalous, Kommunalekonomi'!F33*100</f>
        <v>3.1344792719919052</v>
      </c>
      <c r="L33" s="43">
        <f>('Kuntatalous, Kommunalekonomi'!L33-'Kuntatalous, Kommunalekonomi'!G33)/'Kuntatalous, Kommunalekonomi'!G33*100</f>
        <v>3</v>
      </c>
      <c r="M33" s="43">
        <f>('Kuntatalous, Kommunalekonomi'!M33-'Kuntatalous, Kommunalekonomi'!H33)/'Kuntatalous, Kommunalekonomi'!H33*100</f>
        <v>2.98804780876494</v>
      </c>
      <c r="N33" s="43">
        <f>('Kuntatalous, Kommunalekonomi'!N33-'Kuntatalous, Kommunalekonomi'!I33)/'Kuntatalous, Kommunalekonomi'!I33*100</f>
        <v>2.6812313803376395</v>
      </c>
      <c r="O33" s="43">
        <f>('Kuntatalous, Kommunalekonomi'!O33-'Kuntatalous, Kommunalekonomi'!J33)/'Kuntatalous, Kommunalekonomi'!J33*100</f>
        <v>2.9000000000000057</v>
      </c>
      <c r="P33" s="44">
        <f>('Kuntatalous, Kommunalekonomi'!P33-'Kuntatalous, Kommunalekonomi'!K33)/'Kuntatalous, Kommunalekonomi'!K33*100</f>
        <v>2.1568627450980418</v>
      </c>
      <c r="Q33" s="43">
        <f>('Kuntatalous, Kommunalekonomi'!Q33-'Kuntatalous, Kommunalekonomi'!L33)/'Kuntatalous, Kommunalekonomi'!L33*100</f>
        <v>2.7184466019417446</v>
      </c>
      <c r="R33" s="43">
        <f>('Kuntatalous, Kommunalekonomi'!R33-'Kuntatalous, Kommunalekonomi'!M33)/'Kuntatalous, Kommunalekonomi'!M33*100</f>
        <v>2.321083172146994</v>
      </c>
      <c r="S33" s="43">
        <f>('Kuntatalous, Kommunalekonomi'!S33-'Kuntatalous, Kommunalekonomi'!N33)/'Kuntatalous, Kommunalekonomi'!N33*100</f>
        <v>2.514506769825913</v>
      </c>
      <c r="T33" s="45">
        <f>('Kuntatalous, Kommunalekonomi'!T33-'Kuntatalous, Kommunalekonomi'!O33)/'Kuntatalous, Kommunalekonomi'!O33*100</f>
        <v>2.526724975704562</v>
      </c>
      <c r="U33" s="44">
        <f>('Kuntatalous, Kommunalekonomi'!U33-'Kuntatalous, Kommunalekonomi'!P33)/'Kuntatalous, Kommunalekonomi'!P33*100</f>
        <v>2.8790786948176583</v>
      </c>
      <c r="V33" s="43">
        <f>('Kuntatalous, Kommunalekonomi'!V33-'Kuntatalous, Kommunalekonomi'!Q33)/'Kuntatalous, Kommunalekonomi'!Q33*100</f>
        <v>2.835538752362949</v>
      </c>
      <c r="W33" s="43">
        <f>('Kuntatalous, Kommunalekonomi'!W33-'Kuntatalous, Kommunalekonomi'!R33)/'Kuntatalous, Kommunalekonomi'!R33*100</f>
        <v>2.741020793950856</v>
      </c>
      <c r="X33" s="43">
        <f>('Kuntatalous, Kommunalekonomi'!X33-'Kuntatalous, Kommunalekonomi'!S33)/'Kuntatalous, Kommunalekonomi'!S33*100</f>
        <v>3.0188679245283048</v>
      </c>
      <c r="Y33" s="45">
        <f>('Kuntatalous, Kommunalekonomi'!Y33-'Kuntatalous, Kommunalekonomi'!T33)/'Kuntatalous, Kommunalekonomi'!T33*100</f>
        <v>2.843601895734597</v>
      </c>
      <c r="Z33" s="44">
        <f>('Kuntatalous, Kommunalekonomi'!Z33-'Kuntatalous, Kommunalekonomi'!U33)/'Kuntatalous, Kommunalekonomi'!U33*100</f>
        <v>2.9850746268656745</v>
      </c>
      <c r="AA33" s="43">
        <f>('Kuntatalous, Kommunalekonomi'!AA33-'Kuntatalous, Kommunalekonomi'!V33)/'Kuntatalous, Kommunalekonomi'!V33*100</f>
        <v>2.5735294117647034</v>
      </c>
      <c r="AB33" s="43">
        <f>('Kuntatalous, Kommunalekonomi'!AB33-'Kuntatalous, Kommunalekonomi'!W33)/'Kuntatalous, Kommunalekonomi'!W33*100</f>
        <v>3.035878564857403</v>
      </c>
      <c r="AC33" s="43">
        <f>('Kuntatalous, Kommunalekonomi'!AC33-'Kuntatalous, Kommunalekonomi'!X33)/'Kuntatalous, Kommunalekonomi'!X33*100</f>
        <v>3.0219780219780192</v>
      </c>
      <c r="AD33" s="45">
        <f>('Kuntatalous, Kommunalekonomi'!AD33-'Kuntatalous, Kommunalekonomi'!Y33)/'Kuntatalous, Kommunalekonomi'!Y33*100</f>
        <v>2.857142857142852</v>
      </c>
      <c r="AE33" s="44">
        <f>('Kuntatalous, Kommunalekonomi'!AE33-'Kuntatalous, Kommunalekonomi'!Z33)/'Kuntatalous, Kommunalekonomi'!Z33*100</f>
        <v>2.626811594202891</v>
      </c>
      <c r="AF33" s="43">
        <f>('Kuntatalous, Kommunalekonomi'!AF33-'Kuntatalous, Kommunalekonomi'!AA33)/'Kuntatalous, Kommunalekonomi'!AA33*100</f>
        <v>3.046594982078858</v>
      </c>
      <c r="AG33" s="43">
        <f>('Kuntatalous, Kommunalekonomi'!AG33-'Kuntatalous, Kommunalekonomi'!AB33)/'Kuntatalous, Kommunalekonomi'!AB33*100</f>
        <v>3.035714285714291</v>
      </c>
      <c r="AH33" s="43">
        <f>('Kuntatalous, Kommunalekonomi'!AH33-'Kuntatalous, Kommunalekonomi'!AC33)/'Kuntatalous, Kommunalekonomi'!AC33*100</f>
        <v>3.5555555555555554</v>
      </c>
      <c r="AI33" s="45">
        <f>('Kuntatalous, Kommunalekonomi'!AI33-'Kuntatalous, Kommunalekonomi'!AD33)/'Kuntatalous, Kommunalekonomi'!AD33*100</f>
        <v>3.1362007168458788</v>
      </c>
      <c r="AJ33" s="44">
        <f>('Kuntatalous, Kommunalekonomi'!AJ33-'Kuntatalous, Kommunalekonomi'!AE33)/'Kuntatalous, Kommunalekonomi'!AE33*100</f>
        <v>3.3539276257722834</v>
      </c>
      <c r="AK33" s="43">
        <f>('Kuntatalous, Kommunalekonomi'!AK33-'Kuntatalous, Kommunalekonomi'!AF33)/'Kuntatalous, Kommunalekonomi'!AF33*100</f>
        <v>-100</v>
      </c>
      <c r="AL33" s="43">
        <f>('Kuntatalous, Kommunalekonomi'!AL33-'Kuntatalous, Kommunalekonomi'!AG33)/'Kuntatalous, Kommunalekonomi'!AG33*100</f>
        <v>-100</v>
      </c>
      <c r="AM33" s="43">
        <f>('Kuntatalous, Kommunalekonomi'!AM33-'Kuntatalous, Kommunalekonomi'!AH33)/'Kuntatalous, Kommunalekonomi'!AH33*100</f>
        <v>-100</v>
      </c>
      <c r="AN33" s="45"/>
    </row>
    <row r="34" spans="1:40" ht="12.75">
      <c r="A34" s="17" t="s">
        <v>21</v>
      </c>
      <c r="B34" s="80" t="s">
        <v>28</v>
      </c>
      <c r="C34" s="4" t="s">
        <v>114</v>
      </c>
      <c r="D34" s="36">
        <f t="shared" si="1"/>
        <v>0.07681472094442017</v>
      </c>
      <c r="E34" s="34">
        <v>2403153</v>
      </c>
      <c r="F34" s="43"/>
      <c r="G34" s="43"/>
      <c r="H34" s="43"/>
      <c r="I34" s="43"/>
      <c r="J34" s="43"/>
      <c r="K34" s="44">
        <f>('Kuntatalous, Kommunalekonomi'!K34-'Kuntatalous, Kommunalekonomi'!F34)/'Kuntatalous, Kommunalekonomi'!F34*100</f>
        <v>3.3367037411526765</v>
      </c>
      <c r="L34" s="43">
        <f>('Kuntatalous, Kommunalekonomi'!L34-'Kuntatalous, Kommunalekonomi'!G34)/'Kuntatalous, Kommunalekonomi'!G34*100</f>
        <v>3.4000000000000057</v>
      </c>
      <c r="M34" s="43">
        <f>('Kuntatalous, Kommunalekonomi'!M34-'Kuntatalous, Kommunalekonomi'!H34)/'Kuntatalous, Kommunalekonomi'!H34*100</f>
        <v>3.290129611166498</v>
      </c>
      <c r="N34" s="43">
        <f>('Kuntatalous, Kommunalekonomi'!N34-'Kuntatalous, Kommunalekonomi'!I34)/'Kuntatalous, Kommunalekonomi'!I34*100</f>
        <v>2.579365079365088</v>
      </c>
      <c r="O34" s="43">
        <f>('Kuntatalous, Kommunalekonomi'!O34-'Kuntatalous, Kommunalekonomi'!J34)/'Kuntatalous, Kommunalekonomi'!J34*100</f>
        <v>3.200000000000003</v>
      </c>
      <c r="P34" s="44">
        <f>('Kuntatalous, Kommunalekonomi'!P34-'Kuntatalous, Kommunalekonomi'!K34)/'Kuntatalous, Kommunalekonomi'!K34*100</f>
        <v>2.0547945205479397</v>
      </c>
      <c r="Q34" s="43">
        <f>('Kuntatalous, Kommunalekonomi'!Q34-'Kuntatalous, Kommunalekonomi'!L34)/'Kuntatalous, Kommunalekonomi'!L34*100</f>
        <v>2.224371373307541</v>
      </c>
      <c r="R34" s="43">
        <f>('Kuntatalous, Kommunalekonomi'!R34-'Kuntatalous, Kommunalekonomi'!M34)/'Kuntatalous, Kommunalekonomi'!M34*100</f>
        <v>2.0270270270270356</v>
      </c>
      <c r="S34" s="43">
        <f>('Kuntatalous, Kommunalekonomi'!S34-'Kuntatalous, Kommunalekonomi'!N34)/'Kuntatalous, Kommunalekonomi'!N34*100</f>
        <v>2.611218568665366</v>
      </c>
      <c r="T34" s="45">
        <f>('Kuntatalous, Kommunalekonomi'!T34-'Kuntatalous, Kommunalekonomi'!O34)/'Kuntatalous, Kommunalekonomi'!O34*100</f>
        <v>2.131782945736437</v>
      </c>
      <c r="U34" s="44">
        <f>('Kuntatalous, Kommunalekonomi'!U34-'Kuntatalous, Kommunalekonomi'!P34)/'Kuntatalous, Kommunalekonomi'!P34*100</f>
        <v>2.5886864813039336</v>
      </c>
      <c r="V34" s="43">
        <f>('Kuntatalous, Kommunalekonomi'!V34-'Kuntatalous, Kommunalekonomi'!Q34)/'Kuntatalous, Kommunalekonomi'!Q34*100</f>
        <v>2.554399243140968</v>
      </c>
      <c r="W34" s="43">
        <f>('Kuntatalous, Kommunalekonomi'!W34-'Kuntatalous, Kommunalekonomi'!R34)/'Kuntatalous, Kommunalekonomi'!R34*100</f>
        <v>2.459791863765368</v>
      </c>
      <c r="X34" s="43">
        <f>('Kuntatalous, Kommunalekonomi'!X34-'Kuntatalous, Kommunalekonomi'!S34)/'Kuntatalous, Kommunalekonomi'!S34*100</f>
        <v>2.4505183788878497</v>
      </c>
      <c r="Y34" s="45">
        <f>('Kuntatalous, Kommunalekonomi'!Y34-'Kuntatalous, Kommunalekonomi'!T34)/'Kuntatalous, Kommunalekonomi'!T34*100</f>
        <v>2.5616698292220006</v>
      </c>
      <c r="Z34" s="44">
        <f>('Kuntatalous, Kommunalekonomi'!Z34-'Kuntatalous, Kommunalekonomi'!U34)/'Kuntatalous, Kommunalekonomi'!U34*100</f>
        <v>2.523364485981311</v>
      </c>
      <c r="AA34" s="43">
        <f>('Kuntatalous, Kommunalekonomi'!AA34-'Kuntatalous, Kommunalekonomi'!V34)/'Kuntatalous, Kommunalekonomi'!V34*100</f>
        <v>2.0295202952029414</v>
      </c>
      <c r="AB34" s="43">
        <f>('Kuntatalous, Kommunalekonomi'!AB34-'Kuntatalous, Kommunalekonomi'!W34)/'Kuntatalous, Kommunalekonomi'!W34*100</f>
        <v>2.5854108956602007</v>
      </c>
      <c r="AC34" s="43">
        <f>('Kuntatalous, Kommunalekonomi'!AC34-'Kuntatalous, Kommunalekonomi'!X34)/'Kuntatalous, Kommunalekonomi'!X34*100</f>
        <v>2.851885924563012</v>
      </c>
      <c r="AD34" s="45">
        <f>('Kuntatalous, Kommunalekonomi'!AD34-'Kuntatalous, Kommunalekonomi'!Y34)/'Kuntatalous, Kommunalekonomi'!Y34*100</f>
        <v>2.4976873265494937</v>
      </c>
      <c r="AE34" s="44">
        <f>('Kuntatalous, Kommunalekonomi'!AE34-'Kuntatalous, Kommunalekonomi'!Z34)/'Kuntatalous, Kommunalekonomi'!Z34*100</f>
        <v>2.4612579762989997</v>
      </c>
      <c r="AF34" s="43">
        <f>('Kuntatalous, Kommunalekonomi'!AF34-'Kuntatalous, Kommunalekonomi'!AA34)/'Kuntatalous, Kommunalekonomi'!AA34*100</f>
        <v>2.893309222423149</v>
      </c>
      <c r="AG34" s="43">
        <f>('Kuntatalous, Kommunalekonomi'!AG34-'Kuntatalous, Kommunalekonomi'!AB34)/'Kuntatalous, Kommunalekonomi'!AB34*100</f>
        <v>2.7002700270027007</v>
      </c>
      <c r="AH34" s="43">
        <f>('Kuntatalous, Kommunalekonomi'!AH34-'Kuntatalous, Kommunalekonomi'!AC34)/'Kuntatalous, Kommunalekonomi'!AC34*100</f>
        <v>2.50447227191413</v>
      </c>
      <c r="AI34" s="45">
        <f>('Kuntatalous, Kommunalekonomi'!AI34-'Kuntatalous, Kommunalekonomi'!AD34)/'Kuntatalous, Kommunalekonomi'!AD34*100</f>
        <v>2.617328519855601</v>
      </c>
      <c r="AJ34" s="44">
        <f>('Kuntatalous, Kommunalekonomi'!AJ34-'Kuntatalous, Kommunalekonomi'!AE34)/'Kuntatalous, Kommunalekonomi'!AE34*100</f>
        <v>2.135231316725971</v>
      </c>
      <c r="AK34" s="43">
        <f>('Kuntatalous, Kommunalekonomi'!AK34-'Kuntatalous, Kommunalekonomi'!AF34)/'Kuntatalous, Kommunalekonomi'!AF34*100</f>
        <v>-100</v>
      </c>
      <c r="AL34" s="43">
        <f>('Kuntatalous, Kommunalekonomi'!AL34-'Kuntatalous, Kommunalekonomi'!AG34)/'Kuntatalous, Kommunalekonomi'!AG34*100</f>
        <v>-100</v>
      </c>
      <c r="AM34" s="43">
        <f>('Kuntatalous, Kommunalekonomi'!AM34-'Kuntatalous, Kommunalekonomi'!AH34)/'Kuntatalous, Kommunalekonomi'!AH34*100</f>
        <v>-100</v>
      </c>
      <c r="AN34" s="45"/>
    </row>
    <row r="35" spans="1:40" ht="12.75">
      <c r="A35" s="17" t="s">
        <v>60</v>
      </c>
      <c r="B35" s="82" t="s">
        <v>61</v>
      </c>
      <c r="C35" s="8" t="s">
        <v>115</v>
      </c>
      <c r="D35" s="36"/>
      <c r="E35" s="34"/>
      <c r="F35" s="43"/>
      <c r="G35" s="43"/>
      <c r="H35" s="43"/>
      <c r="I35" s="43"/>
      <c r="J35" s="43"/>
      <c r="K35" s="44"/>
      <c r="L35" s="43"/>
      <c r="M35" s="43"/>
      <c r="N35" s="43"/>
      <c r="O35" s="43"/>
      <c r="P35" s="44"/>
      <c r="Q35" s="43"/>
      <c r="R35" s="43"/>
      <c r="S35" s="43"/>
      <c r="T35" s="45"/>
      <c r="U35" s="44"/>
      <c r="V35" s="43"/>
      <c r="W35" s="43"/>
      <c r="X35" s="43"/>
      <c r="Y35" s="45"/>
      <c r="Z35" s="44"/>
      <c r="AA35" s="43"/>
      <c r="AB35" s="43"/>
      <c r="AC35" s="43"/>
      <c r="AD35" s="45"/>
      <c r="AE35" s="44"/>
      <c r="AF35" s="43"/>
      <c r="AG35" s="43"/>
      <c r="AH35" s="43"/>
      <c r="AI35" s="45"/>
      <c r="AJ35" s="44"/>
      <c r="AK35" s="43"/>
      <c r="AL35" s="43"/>
      <c r="AM35" s="43"/>
      <c r="AN35" s="45"/>
    </row>
    <row r="36" spans="1:40" ht="12.75">
      <c r="A36" s="17" t="s">
        <v>62</v>
      </c>
      <c r="B36" s="82" t="s">
        <v>28</v>
      </c>
      <c r="C36" s="8" t="s">
        <v>114</v>
      </c>
      <c r="D36" s="36">
        <f>E36/$E$44</f>
        <v>0.07681472094442017</v>
      </c>
      <c r="E36" s="34">
        <v>2403153</v>
      </c>
      <c r="F36" s="43"/>
      <c r="G36" s="43"/>
      <c r="H36" s="43"/>
      <c r="I36" s="43"/>
      <c r="J36" s="43"/>
      <c r="K36" s="44">
        <f>('Kuntatalous, Kommunalekonomi'!K36-'Kuntatalous, Kommunalekonomi'!F36)/'Kuntatalous, Kommunalekonomi'!F36*100</f>
        <v>3.3367037411526765</v>
      </c>
      <c r="L36" s="43">
        <f>('Kuntatalous, Kommunalekonomi'!L36-'Kuntatalous, Kommunalekonomi'!G36)/'Kuntatalous, Kommunalekonomi'!G36*100</f>
        <v>3.4000000000000057</v>
      </c>
      <c r="M36" s="43">
        <f>('Kuntatalous, Kommunalekonomi'!M36-'Kuntatalous, Kommunalekonomi'!H36)/'Kuntatalous, Kommunalekonomi'!H36*100</f>
        <v>3.290129611166498</v>
      </c>
      <c r="N36" s="43">
        <f>('Kuntatalous, Kommunalekonomi'!N36-'Kuntatalous, Kommunalekonomi'!I36)/'Kuntatalous, Kommunalekonomi'!I36*100</f>
        <v>2.579365079365088</v>
      </c>
      <c r="O36" s="43">
        <f>('Kuntatalous, Kommunalekonomi'!O36-'Kuntatalous, Kommunalekonomi'!J36)/'Kuntatalous, Kommunalekonomi'!J36*100</f>
        <v>3.200000000000003</v>
      </c>
      <c r="P36" s="44">
        <f>('Kuntatalous, Kommunalekonomi'!P36-'Kuntatalous, Kommunalekonomi'!K36)/'Kuntatalous, Kommunalekonomi'!K36*100</f>
        <v>2.0547945205479397</v>
      </c>
      <c r="Q36" s="43">
        <f>('Kuntatalous, Kommunalekonomi'!Q36-'Kuntatalous, Kommunalekonomi'!L36)/'Kuntatalous, Kommunalekonomi'!L36*100</f>
        <v>2.224371373307541</v>
      </c>
      <c r="R36" s="43">
        <f>('Kuntatalous, Kommunalekonomi'!R36-'Kuntatalous, Kommunalekonomi'!M36)/'Kuntatalous, Kommunalekonomi'!M36*100</f>
        <v>2.0270270270270356</v>
      </c>
      <c r="S36" s="43">
        <f>('Kuntatalous, Kommunalekonomi'!S36-'Kuntatalous, Kommunalekonomi'!N36)/'Kuntatalous, Kommunalekonomi'!N36*100</f>
        <v>2.611218568665366</v>
      </c>
      <c r="T36" s="45">
        <f>('Kuntatalous, Kommunalekonomi'!T36-'Kuntatalous, Kommunalekonomi'!O36)/'Kuntatalous, Kommunalekonomi'!O36*100</f>
        <v>2.131782945736437</v>
      </c>
      <c r="U36" s="44">
        <f>('Kuntatalous, Kommunalekonomi'!U36-'Kuntatalous, Kommunalekonomi'!P36)/'Kuntatalous, Kommunalekonomi'!P36*100</f>
        <v>2.5886864813039336</v>
      </c>
      <c r="V36" s="43">
        <f>('Kuntatalous, Kommunalekonomi'!V36-'Kuntatalous, Kommunalekonomi'!Q36)/'Kuntatalous, Kommunalekonomi'!Q36*100</f>
        <v>2.554399243140968</v>
      </c>
      <c r="W36" s="43">
        <f>('Kuntatalous, Kommunalekonomi'!W36-'Kuntatalous, Kommunalekonomi'!R36)/'Kuntatalous, Kommunalekonomi'!R36*100</f>
        <v>2.459791863765368</v>
      </c>
      <c r="X36" s="43">
        <f>('Kuntatalous, Kommunalekonomi'!X36-'Kuntatalous, Kommunalekonomi'!S36)/'Kuntatalous, Kommunalekonomi'!S36*100</f>
        <v>2.4505183788878497</v>
      </c>
      <c r="Y36" s="45">
        <f>('Kuntatalous, Kommunalekonomi'!Y36-'Kuntatalous, Kommunalekonomi'!T36)/'Kuntatalous, Kommunalekonomi'!T36*100</f>
        <v>2.5616698292220006</v>
      </c>
      <c r="Z36" s="44">
        <f>('Kuntatalous, Kommunalekonomi'!Z36-'Kuntatalous, Kommunalekonomi'!U36)/'Kuntatalous, Kommunalekonomi'!U36*100</f>
        <v>2.523364485981311</v>
      </c>
      <c r="AA36" s="43">
        <f>('Kuntatalous, Kommunalekonomi'!AA36-'Kuntatalous, Kommunalekonomi'!V36)/'Kuntatalous, Kommunalekonomi'!V36*100</f>
        <v>2.0295202952029414</v>
      </c>
      <c r="AB36" s="43">
        <f>('Kuntatalous, Kommunalekonomi'!AB36-'Kuntatalous, Kommunalekonomi'!W36)/'Kuntatalous, Kommunalekonomi'!W36*100</f>
        <v>2.5854108956602007</v>
      </c>
      <c r="AC36" s="43">
        <f>('Kuntatalous, Kommunalekonomi'!AC36-'Kuntatalous, Kommunalekonomi'!X36)/'Kuntatalous, Kommunalekonomi'!X36*100</f>
        <v>2.851885924563012</v>
      </c>
      <c r="AD36" s="45">
        <f>('Kuntatalous, Kommunalekonomi'!AD36-'Kuntatalous, Kommunalekonomi'!Y36)/'Kuntatalous, Kommunalekonomi'!Y36*100</f>
        <v>2.4976873265494937</v>
      </c>
      <c r="AE36" s="44">
        <f>('Kuntatalous, Kommunalekonomi'!AE36-'Kuntatalous, Kommunalekonomi'!Z36)/'Kuntatalous, Kommunalekonomi'!Z36*100</f>
        <v>2.4612579762989997</v>
      </c>
      <c r="AF36" s="43">
        <f>('Kuntatalous, Kommunalekonomi'!AF36-'Kuntatalous, Kommunalekonomi'!AA36)/'Kuntatalous, Kommunalekonomi'!AA36*100</f>
        <v>2.893309222423149</v>
      </c>
      <c r="AG36" s="43">
        <f>('Kuntatalous, Kommunalekonomi'!AG36-'Kuntatalous, Kommunalekonomi'!AB36)/'Kuntatalous, Kommunalekonomi'!AB36*100</f>
        <v>2.7002700270027007</v>
      </c>
      <c r="AH36" s="43">
        <f>('Kuntatalous, Kommunalekonomi'!AH36-'Kuntatalous, Kommunalekonomi'!AC36)/'Kuntatalous, Kommunalekonomi'!AC36*100</f>
        <v>2.50447227191413</v>
      </c>
      <c r="AI36" s="45">
        <f>('Kuntatalous, Kommunalekonomi'!AI36-'Kuntatalous, Kommunalekonomi'!AD36)/'Kuntatalous, Kommunalekonomi'!AD36*100</f>
        <v>2.617328519855601</v>
      </c>
      <c r="AJ36" s="44">
        <f>('Kuntatalous, Kommunalekonomi'!AJ36-'Kuntatalous, Kommunalekonomi'!AE36)/'Kuntatalous, Kommunalekonomi'!AE36*100</f>
        <v>2.135231316725971</v>
      </c>
      <c r="AK36" s="43">
        <f>('Kuntatalous, Kommunalekonomi'!AK36-'Kuntatalous, Kommunalekonomi'!AF36)/'Kuntatalous, Kommunalekonomi'!AF36*100</f>
        <v>-100</v>
      </c>
      <c r="AL36" s="43">
        <f>('Kuntatalous, Kommunalekonomi'!AL36-'Kuntatalous, Kommunalekonomi'!AG36)/'Kuntatalous, Kommunalekonomi'!AG36*100</f>
        <v>-100</v>
      </c>
      <c r="AM36" s="43">
        <f>('Kuntatalous, Kommunalekonomi'!AM36-'Kuntatalous, Kommunalekonomi'!AH36)/'Kuntatalous, Kommunalekonomi'!AH36*100</f>
        <v>-100</v>
      </c>
      <c r="AN36" s="45"/>
    </row>
    <row r="37" spans="1:40" ht="12.75">
      <c r="A37" s="17" t="s">
        <v>22</v>
      </c>
      <c r="B37" s="80" t="s">
        <v>29</v>
      </c>
      <c r="C37" s="4" t="s">
        <v>116</v>
      </c>
      <c r="D37" s="36">
        <f>E37/$E$44</f>
        <v>0.03985250722565386</v>
      </c>
      <c r="E37" s="34">
        <v>1246788</v>
      </c>
      <c r="F37" s="43"/>
      <c r="G37" s="43"/>
      <c r="H37" s="43"/>
      <c r="I37" s="43"/>
      <c r="J37" s="43"/>
      <c r="K37" s="44">
        <f>('Kuntatalous, Kommunalekonomi'!K37-'Kuntatalous, Kommunalekonomi'!F37)/'Kuntatalous, Kommunalekonomi'!F37*100</f>
        <v>0.7042253521126646</v>
      </c>
      <c r="L37" s="43">
        <f>('Kuntatalous, Kommunalekonomi'!L37-'Kuntatalous, Kommunalekonomi'!G37)/'Kuntatalous, Kommunalekonomi'!G37*100</f>
        <v>0.2997002997003111</v>
      </c>
      <c r="M37" s="43">
        <f>('Kuntatalous, Kommunalekonomi'!M37-'Kuntatalous, Kommunalekonomi'!H37)/'Kuntatalous, Kommunalekonomi'!H37*100</f>
        <v>0.09980039920159114</v>
      </c>
      <c r="N37" s="43">
        <f>('Kuntatalous, Kommunalekonomi'!N37-'Kuntatalous, Kommunalekonomi'!I37)/'Kuntatalous, Kommunalekonomi'!I37*100</f>
        <v>-0.7976071784646034</v>
      </c>
      <c r="O37" s="43">
        <f>('Kuntatalous, Kommunalekonomi'!O37-'Kuntatalous, Kommunalekonomi'!J37)/'Kuntatalous, Kommunalekonomi'!J37*100</f>
        <v>0.09999999999999432</v>
      </c>
      <c r="P37" s="44">
        <f>('Kuntatalous, Kommunalekonomi'!P37-'Kuntatalous, Kommunalekonomi'!K37)/'Kuntatalous, Kommunalekonomi'!K37*100</f>
        <v>-0.7992007992007965</v>
      </c>
      <c r="Q37" s="43">
        <f>('Kuntatalous, Kommunalekonomi'!Q37-'Kuntatalous, Kommunalekonomi'!L37)/'Kuntatalous, Kommunalekonomi'!L37*100</f>
        <v>-0.7968127490039953</v>
      </c>
      <c r="R37" s="43">
        <f>('Kuntatalous, Kommunalekonomi'!R37-'Kuntatalous, Kommunalekonomi'!M37)/'Kuntatalous, Kommunalekonomi'!M37*100</f>
        <v>-0.9970089730807578</v>
      </c>
      <c r="S37" s="43">
        <f>('Kuntatalous, Kommunalekonomi'!S37-'Kuntatalous, Kommunalekonomi'!N37)/'Kuntatalous, Kommunalekonomi'!N37*100</f>
        <v>-0.5025125628140703</v>
      </c>
      <c r="T37" s="45">
        <f>('Kuntatalous, Kommunalekonomi'!T37-'Kuntatalous, Kommunalekonomi'!O37)/'Kuntatalous, Kommunalekonomi'!O37*100</f>
        <v>-0.7992007992007965</v>
      </c>
      <c r="U37" s="44">
        <f>('Kuntatalous, Kommunalekonomi'!U37-'Kuntatalous, Kommunalekonomi'!P37)/'Kuntatalous, Kommunalekonomi'!P37*100</f>
        <v>0.10070493454180113</v>
      </c>
      <c r="V37" s="43">
        <f>('Kuntatalous, Kommunalekonomi'!V37-'Kuntatalous, Kommunalekonomi'!Q37)/'Kuntatalous, Kommunalekonomi'!Q37*100</f>
        <v>-0.8032128514056196</v>
      </c>
      <c r="W37" s="43">
        <f>('Kuntatalous, Kommunalekonomi'!W37-'Kuntatalous, Kommunalekonomi'!R37)/'Kuntatalous, Kommunalekonomi'!R37*100</f>
        <v>-0.3021148036253748</v>
      </c>
      <c r="X37" s="43">
        <f>('Kuntatalous, Kommunalekonomi'!X37-'Kuntatalous, Kommunalekonomi'!S37)/'Kuntatalous, Kommunalekonomi'!S37*100</f>
        <v>-0.20202020202020488</v>
      </c>
      <c r="Y37" s="45">
        <f>('Kuntatalous, Kommunalekonomi'!Y37-'Kuntatalous, Kommunalekonomi'!T37)/'Kuntatalous, Kommunalekonomi'!T37*100</f>
        <v>-0.3021148036253748</v>
      </c>
      <c r="Z37" s="44">
        <f>('Kuntatalous, Kommunalekonomi'!Z37-'Kuntatalous, Kommunalekonomi'!U37)/'Kuntatalous, Kommunalekonomi'!U37*100</f>
        <v>-0.6036217303823023</v>
      </c>
      <c r="AA37" s="43">
        <f>('Kuntatalous, Kommunalekonomi'!AA37-'Kuntatalous, Kommunalekonomi'!V37)/'Kuntatalous, Kommunalekonomi'!V37*100</f>
        <v>0.5060728744939271</v>
      </c>
      <c r="AB37" s="43">
        <f>('Kuntatalous, Kommunalekonomi'!AB37-'Kuntatalous, Kommunalekonomi'!W37)/'Kuntatalous, Kommunalekonomi'!W37*100</f>
        <v>0.5050505050505051</v>
      </c>
      <c r="AC37" s="43">
        <f>('Kuntatalous, Kommunalekonomi'!AC37-'Kuntatalous, Kommunalekonomi'!X37)/'Kuntatalous, Kommunalekonomi'!X37*100</f>
        <v>0.8097165991902806</v>
      </c>
      <c r="AD37" s="45">
        <f>('Kuntatalous, Kommunalekonomi'!AD37-'Kuntatalous, Kommunalekonomi'!Y37)/'Kuntatalous, Kommunalekonomi'!Y37*100</f>
        <v>0.30303030303030015</v>
      </c>
      <c r="AE37" s="44">
        <f>('Kuntatalous, Kommunalekonomi'!AE37-'Kuntatalous, Kommunalekonomi'!Z37)/'Kuntatalous, Kommunalekonomi'!Z37*100</f>
        <v>1.1133603238866483</v>
      </c>
      <c r="AF37" s="43">
        <f>('Kuntatalous, Kommunalekonomi'!AF37-'Kuntatalous, Kommunalekonomi'!AA37)/'Kuntatalous, Kommunalekonomi'!AA37*100</f>
        <v>1.1077542799597266</v>
      </c>
      <c r="AG37" s="43">
        <f>('Kuntatalous, Kommunalekonomi'!AG37-'Kuntatalous, Kommunalekonomi'!AB37)/'Kuntatalous, Kommunalekonomi'!AB37*100</f>
        <v>1.4070351758794029</v>
      </c>
      <c r="AH37" s="43">
        <f>('Kuntatalous, Kommunalekonomi'!AH37-'Kuntatalous, Kommunalekonomi'!AC37)/'Kuntatalous, Kommunalekonomi'!AC37*100</f>
        <v>1.807228915662662</v>
      </c>
      <c r="AI37" s="45">
        <f>('Kuntatalous, Kommunalekonomi'!AI37-'Kuntatalous, Kommunalekonomi'!AD37)/'Kuntatalous, Kommunalekonomi'!AD37*100</f>
        <v>1.3091641490433004</v>
      </c>
      <c r="AJ37" s="44">
        <f>('Kuntatalous, Kommunalekonomi'!AJ37-'Kuntatalous, Kommunalekonomi'!AE37)/'Kuntatalous, Kommunalekonomi'!AE37*100</f>
        <v>2.4024024024023936</v>
      </c>
      <c r="AK37" s="43">
        <f>('Kuntatalous, Kommunalekonomi'!AK37-'Kuntatalous, Kommunalekonomi'!AF37)/'Kuntatalous, Kommunalekonomi'!AF37*100</f>
        <v>-100</v>
      </c>
      <c r="AL37" s="43">
        <f>('Kuntatalous, Kommunalekonomi'!AL37-'Kuntatalous, Kommunalekonomi'!AG37)/'Kuntatalous, Kommunalekonomi'!AG37*100</f>
        <v>-100</v>
      </c>
      <c r="AM37" s="43">
        <f>('Kuntatalous, Kommunalekonomi'!AM37-'Kuntatalous, Kommunalekonomi'!AH37)/'Kuntatalous, Kommunalekonomi'!AH37*100</f>
        <v>-100</v>
      </c>
      <c r="AN37" s="45"/>
    </row>
    <row r="38" spans="1:40" ht="12.75">
      <c r="A38" s="17" t="s">
        <v>63</v>
      </c>
      <c r="B38" s="82" t="s">
        <v>64</v>
      </c>
      <c r="C38" s="8" t="s">
        <v>117</v>
      </c>
      <c r="D38" s="36">
        <f>E38/$E$44</f>
        <v>0.03985250722565386</v>
      </c>
      <c r="E38" s="34">
        <v>1246788</v>
      </c>
      <c r="F38" s="43"/>
      <c r="G38" s="43"/>
      <c r="H38" s="43"/>
      <c r="I38" s="43"/>
      <c r="J38" s="43"/>
      <c r="K38" s="44">
        <f>('Kuntatalous, Kommunalekonomi'!K38-'Kuntatalous, Kommunalekonomi'!F38)/'Kuntatalous, Kommunalekonomi'!F38*100</f>
        <v>0.7042253521126646</v>
      </c>
      <c r="L38" s="43">
        <f>('Kuntatalous, Kommunalekonomi'!L38-'Kuntatalous, Kommunalekonomi'!G38)/'Kuntatalous, Kommunalekonomi'!G38*100</f>
        <v>0.2997002997003111</v>
      </c>
      <c r="M38" s="43">
        <f>('Kuntatalous, Kommunalekonomi'!M38-'Kuntatalous, Kommunalekonomi'!H38)/'Kuntatalous, Kommunalekonomi'!H38*100</f>
        <v>0.09980039920159114</v>
      </c>
      <c r="N38" s="43">
        <f>('Kuntatalous, Kommunalekonomi'!N38-'Kuntatalous, Kommunalekonomi'!I38)/'Kuntatalous, Kommunalekonomi'!I38*100</f>
        <v>-0.7976071784646034</v>
      </c>
      <c r="O38" s="43">
        <f>('Kuntatalous, Kommunalekonomi'!O38-'Kuntatalous, Kommunalekonomi'!J38)/'Kuntatalous, Kommunalekonomi'!J38*100</f>
        <v>0.09999999999999432</v>
      </c>
      <c r="P38" s="44">
        <f>('Kuntatalous, Kommunalekonomi'!P38-'Kuntatalous, Kommunalekonomi'!K38)/'Kuntatalous, Kommunalekonomi'!K38*100</f>
        <v>-0.7992007992007965</v>
      </c>
      <c r="Q38" s="43">
        <f>('Kuntatalous, Kommunalekonomi'!Q38-'Kuntatalous, Kommunalekonomi'!L38)/'Kuntatalous, Kommunalekonomi'!L38*100</f>
        <v>-0.7968127490039953</v>
      </c>
      <c r="R38" s="43">
        <f>('Kuntatalous, Kommunalekonomi'!R38-'Kuntatalous, Kommunalekonomi'!M38)/'Kuntatalous, Kommunalekonomi'!M38*100</f>
        <v>-0.9970089730807578</v>
      </c>
      <c r="S38" s="43">
        <f>('Kuntatalous, Kommunalekonomi'!S38-'Kuntatalous, Kommunalekonomi'!N38)/'Kuntatalous, Kommunalekonomi'!N38*100</f>
        <v>-0.5025125628140703</v>
      </c>
      <c r="T38" s="45">
        <f>('Kuntatalous, Kommunalekonomi'!T38-'Kuntatalous, Kommunalekonomi'!O38)/'Kuntatalous, Kommunalekonomi'!O38*100</f>
        <v>-0.7992007992007965</v>
      </c>
      <c r="U38" s="44">
        <f>('Kuntatalous, Kommunalekonomi'!U38-'Kuntatalous, Kommunalekonomi'!P38)/'Kuntatalous, Kommunalekonomi'!P38*100</f>
        <v>0.10070493454180113</v>
      </c>
      <c r="V38" s="43">
        <f>('Kuntatalous, Kommunalekonomi'!V38-'Kuntatalous, Kommunalekonomi'!Q38)/'Kuntatalous, Kommunalekonomi'!Q38*100</f>
        <v>-0.8032128514056196</v>
      </c>
      <c r="W38" s="43">
        <f>('Kuntatalous, Kommunalekonomi'!W38-'Kuntatalous, Kommunalekonomi'!R38)/'Kuntatalous, Kommunalekonomi'!R38*100</f>
        <v>-0.3021148036253748</v>
      </c>
      <c r="X38" s="43">
        <f>('Kuntatalous, Kommunalekonomi'!X38-'Kuntatalous, Kommunalekonomi'!S38)/'Kuntatalous, Kommunalekonomi'!S38*100</f>
        <v>-0.20202020202020488</v>
      </c>
      <c r="Y38" s="45">
        <f>('Kuntatalous, Kommunalekonomi'!Y38-'Kuntatalous, Kommunalekonomi'!T38)/'Kuntatalous, Kommunalekonomi'!T38*100</f>
        <v>-0.3021148036253748</v>
      </c>
      <c r="Z38" s="44">
        <f>('Kuntatalous, Kommunalekonomi'!Z38-'Kuntatalous, Kommunalekonomi'!U38)/'Kuntatalous, Kommunalekonomi'!U38*100</f>
        <v>-0.6036217303823023</v>
      </c>
      <c r="AA38" s="43">
        <f>('Kuntatalous, Kommunalekonomi'!AA38-'Kuntatalous, Kommunalekonomi'!V38)/'Kuntatalous, Kommunalekonomi'!V38*100</f>
        <v>0.5060728744939271</v>
      </c>
      <c r="AB38" s="43">
        <f>('Kuntatalous, Kommunalekonomi'!AB38-'Kuntatalous, Kommunalekonomi'!W38)/'Kuntatalous, Kommunalekonomi'!W38*100</f>
        <v>0.5050505050505051</v>
      </c>
      <c r="AC38" s="43">
        <f>('Kuntatalous, Kommunalekonomi'!AC38-'Kuntatalous, Kommunalekonomi'!X38)/'Kuntatalous, Kommunalekonomi'!X38*100</f>
        <v>0.8097165991902806</v>
      </c>
      <c r="AD38" s="45">
        <f>('Kuntatalous, Kommunalekonomi'!AD38-'Kuntatalous, Kommunalekonomi'!Y38)/'Kuntatalous, Kommunalekonomi'!Y38*100</f>
        <v>0.30303030303030015</v>
      </c>
      <c r="AE38" s="44">
        <f>('Kuntatalous, Kommunalekonomi'!AE38-'Kuntatalous, Kommunalekonomi'!Z38)/'Kuntatalous, Kommunalekonomi'!Z38*100</f>
        <v>1.1133603238866483</v>
      </c>
      <c r="AF38" s="43">
        <f>('Kuntatalous, Kommunalekonomi'!AF38-'Kuntatalous, Kommunalekonomi'!AA38)/'Kuntatalous, Kommunalekonomi'!AA38*100</f>
        <v>1.1077542799597266</v>
      </c>
      <c r="AG38" s="43">
        <f>('Kuntatalous, Kommunalekonomi'!AG38-'Kuntatalous, Kommunalekonomi'!AB38)/'Kuntatalous, Kommunalekonomi'!AB38*100</f>
        <v>1.4070351758794029</v>
      </c>
      <c r="AH38" s="43">
        <f>('Kuntatalous, Kommunalekonomi'!AH38-'Kuntatalous, Kommunalekonomi'!AC38)/'Kuntatalous, Kommunalekonomi'!AC38*100</f>
        <v>1.807228915662662</v>
      </c>
      <c r="AI38" s="45">
        <f>('Kuntatalous, Kommunalekonomi'!AI38-'Kuntatalous, Kommunalekonomi'!AD38)/'Kuntatalous, Kommunalekonomi'!AD38*100</f>
        <v>1.3091641490433004</v>
      </c>
      <c r="AJ38" s="44">
        <f>('Kuntatalous, Kommunalekonomi'!AJ38-'Kuntatalous, Kommunalekonomi'!AE38)/'Kuntatalous, Kommunalekonomi'!AE38*100</f>
        <v>2.4024024024023936</v>
      </c>
      <c r="AK38" s="43">
        <f>('Kuntatalous, Kommunalekonomi'!AK38-'Kuntatalous, Kommunalekonomi'!AF38)/'Kuntatalous, Kommunalekonomi'!AF38*100</f>
        <v>-100</v>
      </c>
      <c r="AL38" s="43">
        <f>('Kuntatalous, Kommunalekonomi'!AL38-'Kuntatalous, Kommunalekonomi'!AG38)/'Kuntatalous, Kommunalekonomi'!AG38*100</f>
        <v>-100</v>
      </c>
      <c r="AM38" s="43">
        <f>('Kuntatalous, Kommunalekonomi'!AM38-'Kuntatalous, Kommunalekonomi'!AH38)/'Kuntatalous, Kommunalekonomi'!AH38*100</f>
        <v>-100</v>
      </c>
      <c r="AN38" s="45"/>
    </row>
    <row r="39" spans="1:40" ht="15">
      <c r="A39" s="17" t="s">
        <v>23</v>
      </c>
      <c r="B39" s="83" t="s">
        <v>30</v>
      </c>
      <c r="C39" s="5" t="s">
        <v>118</v>
      </c>
      <c r="D39" s="36">
        <f>E39/$E$44</f>
        <v>0.009357406337555775</v>
      </c>
      <c r="E39" s="32">
        <v>292747</v>
      </c>
      <c r="F39" s="43"/>
      <c r="G39" s="43"/>
      <c r="H39" s="43"/>
      <c r="I39" s="43"/>
      <c r="J39" s="43"/>
      <c r="K39" s="44">
        <f>('Kuntatalous, Kommunalekonomi'!K39-'Kuntatalous, Kommunalekonomi'!F39)/'Kuntatalous, Kommunalekonomi'!F39*100</f>
        <v>3.160040774719683</v>
      </c>
      <c r="L39" s="43">
        <f>('Kuntatalous, Kommunalekonomi'!L39-'Kuntatalous, Kommunalekonomi'!G39)/'Kuntatalous, Kommunalekonomi'!G39*100</f>
        <v>10.975609756097557</v>
      </c>
      <c r="M39" s="43">
        <f>('Kuntatalous, Kommunalekonomi'!M39-'Kuntatalous, Kommunalekonomi'!H39)/'Kuntatalous, Kommunalekonomi'!H39*100</f>
        <v>6.793206793206805</v>
      </c>
      <c r="N39" s="43">
        <f>('Kuntatalous, Kommunalekonomi'!N39-'Kuntatalous, Kommunalekonomi'!I39)/'Kuntatalous, Kommunalekonomi'!I39*100</f>
        <v>6.473429951690823</v>
      </c>
      <c r="O39" s="43">
        <f>('Kuntatalous, Kommunalekonomi'!O39-'Kuntatalous, Kommunalekonomi'!J39)/'Kuntatalous, Kommunalekonomi'!J39*100</f>
        <v>6.900000000000006</v>
      </c>
      <c r="P39" s="44">
        <f>('Kuntatalous, Kommunalekonomi'!P39-'Kuntatalous, Kommunalekonomi'!K39)/'Kuntatalous, Kommunalekonomi'!K39*100</f>
        <v>11.264822134387344</v>
      </c>
      <c r="Q39" s="43">
        <f>('Kuntatalous, Kommunalekonomi'!Q39-'Kuntatalous, Kommunalekonomi'!L39)/'Kuntatalous, Kommunalekonomi'!L39*100</f>
        <v>8.150183150183143</v>
      </c>
      <c r="R39" s="43">
        <f>('Kuntatalous, Kommunalekonomi'!R39-'Kuntatalous, Kommunalekonomi'!M39)/'Kuntatalous, Kommunalekonomi'!M39*100</f>
        <v>6.267539756782028</v>
      </c>
      <c r="S39" s="43">
        <f>('Kuntatalous, Kommunalekonomi'!S39-'Kuntatalous, Kommunalekonomi'!N39)/'Kuntatalous, Kommunalekonomi'!N39*100</f>
        <v>5.807622504537197</v>
      </c>
      <c r="T39" s="45">
        <f>('Kuntatalous, Kommunalekonomi'!T39-'Kuntatalous, Kommunalekonomi'!O39)/'Kuntatalous, Kommunalekonomi'!O39*100</f>
        <v>7.764265668849389</v>
      </c>
      <c r="U39" s="44">
        <f>('Kuntatalous, Kommunalekonomi'!U39-'Kuntatalous, Kommunalekonomi'!P39)/'Kuntatalous, Kommunalekonomi'!P39*100</f>
        <v>5.861456483126118</v>
      </c>
      <c r="V39" s="43">
        <f>('Kuntatalous, Kommunalekonomi'!V39-'Kuntatalous, Kommunalekonomi'!Q39)/'Kuntatalous, Kommunalekonomi'!Q39*100</f>
        <v>3.810330228619814</v>
      </c>
      <c r="W39" s="43">
        <f>('Kuntatalous, Kommunalekonomi'!W39-'Kuntatalous, Kommunalekonomi'!R39)/'Kuntatalous, Kommunalekonomi'!R39*100</f>
        <v>10.211267605633811</v>
      </c>
      <c r="X39" s="43">
        <f>('Kuntatalous, Kommunalekonomi'!X39-'Kuntatalous, Kommunalekonomi'!S39)/'Kuntatalous, Kommunalekonomi'!S39*100</f>
        <v>8.747855917667241</v>
      </c>
      <c r="Y39" s="45">
        <f>('Kuntatalous, Kommunalekonomi'!Y39-'Kuntatalous, Kommunalekonomi'!T39)/'Kuntatalous, Kommunalekonomi'!T39*100</f>
        <v>7.118055555555558</v>
      </c>
      <c r="Z39" s="44">
        <f>('Kuntatalous, Kommunalekonomi'!Z39-'Kuntatalous, Kommunalekonomi'!U39)/'Kuntatalous, Kommunalekonomi'!U39*100</f>
        <v>12.499999999999993</v>
      </c>
      <c r="AA39" s="43">
        <f>('Kuntatalous, Kommunalekonomi'!AA39-'Kuntatalous, Kommunalekonomi'!V39)/'Kuntatalous, Kommunalekonomi'!V39*100</f>
        <v>15.742251223491039</v>
      </c>
      <c r="AB39" s="43">
        <f>('Kuntatalous, Kommunalekonomi'!AB39-'Kuntatalous, Kommunalekonomi'!W39)/'Kuntatalous, Kommunalekonomi'!W39*100</f>
        <v>18.530351437699682</v>
      </c>
      <c r="AC39" s="43">
        <f>('Kuntatalous, Kommunalekonomi'!AC39-'Kuntatalous, Kommunalekonomi'!X39)/'Kuntatalous, Kommunalekonomi'!X39*100</f>
        <v>17.11356466876972</v>
      </c>
      <c r="AD39" s="45">
        <f>('Kuntatalous, Kommunalekonomi'!AD39-'Kuntatalous, Kommunalekonomi'!Y39)/'Kuntatalous, Kommunalekonomi'!Y39*100</f>
        <v>16.04538087520258</v>
      </c>
      <c r="AE39" s="44">
        <f>('Kuntatalous, Kommunalekonomi'!AE39-'Kuntatalous, Kommunalekonomi'!Z39)/'Kuntatalous, Kommunalekonomi'!Z39*100</f>
        <v>13.870246085011182</v>
      </c>
      <c r="AF39" s="43">
        <f>('Kuntatalous, Kommunalekonomi'!AF39-'Kuntatalous, Kommunalekonomi'!AA39)/'Kuntatalous, Kommunalekonomi'!AA39*100</f>
        <v>13.03735024665257</v>
      </c>
      <c r="AG39" s="43">
        <f>('Kuntatalous, Kommunalekonomi'!AG39-'Kuntatalous, Kommunalekonomi'!AB39)/'Kuntatalous, Kommunalekonomi'!AB39*100</f>
        <v>10.175202156334228</v>
      </c>
      <c r="AH39" s="43">
        <f>('Kuntatalous, Kommunalekonomi'!AH39-'Kuntatalous, Kommunalekonomi'!AC39)/'Kuntatalous, Kommunalekonomi'!AC39*100</f>
        <v>15.757575757575761</v>
      </c>
      <c r="AI39" s="45">
        <f>('Kuntatalous, Kommunalekonomi'!AI39-'Kuntatalous, Kommunalekonomi'!AD39)/'Kuntatalous, Kommunalekonomi'!AD39*100</f>
        <v>13.198324022346375</v>
      </c>
      <c r="AJ39" s="44">
        <f>('Kuntatalous, Kommunalekonomi'!AJ39-'Kuntatalous, Kommunalekonomi'!AE39)/'Kuntatalous, Kommunalekonomi'!AE39*100</f>
        <v>12.573673870334002</v>
      </c>
      <c r="AK39" s="43">
        <f>('Kuntatalous, Kommunalekonomi'!AK39-'Kuntatalous, Kommunalekonomi'!AF39)/'Kuntatalous, Kommunalekonomi'!AF39*100</f>
        <v>-100</v>
      </c>
      <c r="AL39" s="43">
        <f>('Kuntatalous, Kommunalekonomi'!AL39-'Kuntatalous, Kommunalekonomi'!AG39)/'Kuntatalous, Kommunalekonomi'!AG39*100</f>
        <v>-100</v>
      </c>
      <c r="AM39" s="43">
        <f>('Kuntatalous, Kommunalekonomi'!AM39-'Kuntatalous, Kommunalekonomi'!AH39)/'Kuntatalous, Kommunalekonomi'!AH39*100</f>
        <v>-100</v>
      </c>
      <c r="AN39" s="45"/>
    </row>
    <row r="40" spans="1:40" ht="15">
      <c r="A40" s="17" t="s">
        <v>24</v>
      </c>
      <c r="B40" s="81" t="s">
        <v>31</v>
      </c>
      <c r="C40" s="3" t="s">
        <v>119</v>
      </c>
      <c r="D40" s="36">
        <f>E40/$E$44</f>
        <v>0.007801839459591221</v>
      </c>
      <c r="E40" s="34">
        <v>244081</v>
      </c>
      <c r="F40" s="43"/>
      <c r="G40" s="43"/>
      <c r="H40" s="43"/>
      <c r="I40" s="43"/>
      <c r="J40" s="43"/>
      <c r="K40" s="44">
        <f>('Kuntatalous, Kommunalekonomi'!K40-'Kuntatalous, Kommunalekonomi'!F40)/'Kuntatalous, Kommunalekonomi'!F40*100</f>
        <v>22.209821428571434</v>
      </c>
      <c r="L40" s="43">
        <f>('Kuntatalous, Kommunalekonomi'!L40-'Kuntatalous, Kommunalekonomi'!G40)/'Kuntatalous, Kommunalekonomi'!G40*100</f>
        <v>10.498960498960493</v>
      </c>
      <c r="M40" s="43">
        <f>('Kuntatalous, Kommunalekonomi'!M40-'Kuntatalous, Kommunalekonomi'!H40)/'Kuntatalous, Kommunalekonomi'!H40*100</f>
        <v>-1.8234165067178558</v>
      </c>
      <c r="N40" s="43">
        <f>('Kuntatalous, Kommunalekonomi'!N40-'Kuntatalous, Kommunalekonomi'!I40)/'Kuntatalous, Kommunalekonomi'!I40*100</f>
        <v>-15.531335149863757</v>
      </c>
      <c r="O40" s="43">
        <f>('Kuntatalous, Kommunalekonomi'!O40-'Kuntatalous, Kommunalekonomi'!J40)/'Kuntatalous, Kommunalekonomi'!J40*100</f>
        <v>2.799999999999997</v>
      </c>
      <c r="P40" s="44">
        <f>('Kuntatalous, Kommunalekonomi'!P40-'Kuntatalous, Kommunalekonomi'!K40)/'Kuntatalous, Kommunalekonomi'!K40*100</f>
        <v>-20.913242009132425</v>
      </c>
      <c r="Q40" s="43">
        <f>('Kuntatalous, Kommunalekonomi'!Q40-'Kuntatalous, Kommunalekonomi'!L40)/'Kuntatalous, Kommunalekonomi'!L40*100</f>
        <v>-18.344308560677327</v>
      </c>
      <c r="R40" s="43">
        <f>('Kuntatalous, Kommunalekonomi'!R40-'Kuntatalous, Kommunalekonomi'!M40)/'Kuntatalous, Kommunalekonomi'!M40*100</f>
        <v>-14.66275659824047</v>
      </c>
      <c r="S40" s="43">
        <f>('Kuntatalous, Kommunalekonomi'!S40-'Kuntatalous, Kommunalekonomi'!N40)/'Kuntatalous, Kommunalekonomi'!N40*100</f>
        <v>-9.354838709677422</v>
      </c>
      <c r="T40" s="45">
        <f>('Kuntatalous, Kommunalekonomi'!T40-'Kuntatalous, Kommunalekonomi'!O40)/'Kuntatalous, Kommunalekonomi'!O40*100</f>
        <v>-16.147859922178984</v>
      </c>
      <c r="U40" s="44">
        <f>('Kuntatalous, Kommunalekonomi'!U40-'Kuntatalous, Kommunalekonomi'!P40)/'Kuntatalous, Kommunalekonomi'!P40*100</f>
        <v>-3.4642032332563515</v>
      </c>
      <c r="V40" s="43">
        <f>('Kuntatalous, Kommunalekonomi'!V40-'Kuntatalous, Kommunalekonomi'!Q40)/'Kuntatalous, Kommunalekonomi'!Q40*100</f>
        <v>-8.29493087557604</v>
      </c>
      <c r="W40" s="43">
        <f>('Kuntatalous, Kommunalekonomi'!W40-'Kuntatalous, Kommunalekonomi'!R40)/'Kuntatalous, Kommunalekonomi'!R40*100</f>
        <v>-13.287514318442147</v>
      </c>
      <c r="X40" s="43">
        <f>('Kuntatalous, Kommunalekonomi'!X40-'Kuntatalous, Kommunalekonomi'!S40)/'Kuntatalous, Kommunalekonomi'!S40*100</f>
        <v>-15.42111506524318</v>
      </c>
      <c r="Y40" s="45">
        <f>('Kuntatalous, Kommunalekonomi'!Y40-'Kuntatalous, Kommunalekonomi'!T40)/'Kuntatalous, Kommunalekonomi'!T40*100</f>
        <v>-10.092807424593971</v>
      </c>
      <c r="Z40" s="44">
        <f>('Kuntatalous, Kommunalekonomi'!Z40-'Kuntatalous, Kommunalekonomi'!U40)/'Kuntatalous, Kommunalekonomi'!U40*100</f>
        <v>-14.593301435406685</v>
      </c>
      <c r="AA40" s="43">
        <f>('Kuntatalous, Kommunalekonomi'!AA40-'Kuntatalous, Kommunalekonomi'!V40)/'Kuntatalous, Kommunalekonomi'!V40*100</f>
        <v>-12.939698492462309</v>
      </c>
      <c r="AB40" s="43">
        <f>('Kuntatalous, Kommunalekonomi'!AB40-'Kuntatalous, Kommunalekonomi'!W40)/'Kuntatalous, Kommunalekonomi'!W40*100</f>
        <v>-9.114927344782041</v>
      </c>
      <c r="AC40" s="43">
        <f>('Kuntatalous, Kommunalekonomi'!AC40-'Kuntatalous, Kommunalekonomi'!X40)/'Kuntatalous, Kommunalekonomi'!X40*100</f>
        <v>-4.628330995792423</v>
      </c>
      <c r="AD40" s="45">
        <f>('Kuntatalous, Kommunalekonomi'!AD40-'Kuntatalous, Kommunalekonomi'!Y40)/'Kuntatalous, Kommunalekonomi'!Y40*100</f>
        <v>-10.451612903225799</v>
      </c>
      <c r="AE40" s="44">
        <f>('Kuntatalous, Kommunalekonomi'!AE40-'Kuntatalous, Kommunalekonomi'!Z40)/'Kuntatalous, Kommunalekonomi'!Z40*100</f>
        <v>-6.442577030812337</v>
      </c>
      <c r="AF40" s="43">
        <f>('Kuntatalous, Kommunalekonomi'!AF40-'Kuntatalous, Kommunalekonomi'!AA40)/'Kuntatalous, Kommunalekonomi'!AA40*100</f>
        <v>-5.339105339105343</v>
      </c>
      <c r="AG40" s="43">
        <f>('Kuntatalous, Kommunalekonomi'!AG40-'Kuntatalous, Kommunalekonomi'!AB40)/'Kuntatalous, Kommunalekonomi'!AB40*100</f>
        <v>-6.39534883720929</v>
      </c>
      <c r="AH40" s="43">
        <f>('Kuntatalous, Kommunalekonomi'!AH40-'Kuntatalous, Kommunalekonomi'!AC40)/'Kuntatalous, Kommunalekonomi'!AC40*100</f>
        <v>-5.44117647058824</v>
      </c>
      <c r="AI40" s="45">
        <f>('Kuntatalous, Kommunalekonomi'!AI40-'Kuntatalous, Kommunalekonomi'!AD40)/'Kuntatalous, Kommunalekonomi'!AD40*100</f>
        <v>-5.907780979827101</v>
      </c>
      <c r="AJ40" s="44">
        <f>('Kuntatalous, Kommunalekonomi'!AJ40-'Kuntatalous, Kommunalekonomi'!AE40)/'Kuntatalous, Kommunalekonomi'!AE40*100</f>
        <v>-0.29940119760479467</v>
      </c>
      <c r="AK40" s="43">
        <f>('Kuntatalous, Kommunalekonomi'!AK40-'Kuntatalous, Kommunalekonomi'!AF40)/'Kuntatalous, Kommunalekonomi'!AF40*100</f>
        <v>-100</v>
      </c>
      <c r="AL40" s="43">
        <f>('Kuntatalous, Kommunalekonomi'!AL40-'Kuntatalous, Kommunalekonomi'!AG40)/'Kuntatalous, Kommunalekonomi'!AG40*100</f>
        <v>-100</v>
      </c>
      <c r="AM40" s="43">
        <f>('Kuntatalous, Kommunalekonomi'!AM40-'Kuntatalous, Kommunalekonomi'!AH40)/'Kuntatalous, Kommunalekonomi'!AH40*100</f>
        <v>-100</v>
      </c>
      <c r="AN40" s="45"/>
    </row>
    <row r="41" spans="1:40" ht="15">
      <c r="A41" s="17"/>
      <c r="B41" s="81"/>
      <c r="C41" s="3"/>
      <c r="D41" s="36"/>
      <c r="E41" s="34"/>
      <c r="F41" s="43"/>
      <c r="G41" s="43"/>
      <c r="H41" s="43"/>
      <c r="I41" s="43"/>
      <c r="J41" s="43"/>
      <c r="K41" s="44"/>
      <c r="L41" s="43"/>
      <c r="M41" s="43"/>
      <c r="N41" s="43"/>
      <c r="O41" s="43"/>
      <c r="P41" s="44"/>
      <c r="Q41" s="43"/>
      <c r="R41" s="43"/>
      <c r="S41" s="43"/>
      <c r="T41" s="45"/>
      <c r="U41" s="44"/>
      <c r="V41" s="43"/>
      <c r="W41" s="43"/>
      <c r="X41" s="43"/>
      <c r="Y41" s="45"/>
      <c r="Z41" s="44"/>
      <c r="AA41" s="43"/>
      <c r="AB41" s="43"/>
      <c r="AC41" s="43"/>
      <c r="AD41" s="45"/>
      <c r="AE41" s="44"/>
      <c r="AF41" s="43"/>
      <c r="AG41" s="43"/>
      <c r="AH41" s="43"/>
      <c r="AI41" s="45"/>
      <c r="AJ41" s="44"/>
      <c r="AK41" s="43"/>
      <c r="AL41" s="43"/>
      <c r="AM41" s="43"/>
      <c r="AN41" s="45"/>
    </row>
    <row r="42" spans="1:40" ht="12.75">
      <c r="A42" s="17" t="s">
        <v>52</v>
      </c>
      <c r="B42" s="78" t="s">
        <v>75</v>
      </c>
      <c r="C42" s="2" t="s">
        <v>94</v>
      </c>
      <c r="D42" s="36">
        <f>E42/$E$44</f>
        <v>0.9384516084323705</v>
      </c>
      <c r="E42" s="34">
        <v>29359513</v>
      </c>
      <c r="F42" s="43"/>
      <c r="G42" s="43"/>
      <c r="H42" s="43"/>
      <c r="I42" s="43"/>
      <c r="J42" s="43"/>
      <c r="K42" s="44">
        <f>('Kuntatalous, Kommunalekonomi'!K42-'Kuntatalous, Kommunalekonomi'!F42)/'Kuntatalous, Kommunalekonomi'!F42*100</f>
        <v>3.5389282103134474</v>
      </c>
      <c r="L42" s="43">
        <f>('Kuntatalous, Kommunalekonomi'!L42-'Kuntatalous, Kommunalekonomi'!G42)/'Kuntatalous, Kommunalekonomi'!G42*100</f>
        <v>3.603603603603598</v>
      </c>
      <c r="M42" s="43">
        <f>('Kuntatalous, Kommunalekonomi'!M42-'Kuntatalous, Kommunalekonomi'!H42)/'Kuntatalous, Kommunalekonomi'!H42*100</f>
        <v>3.48605577689243</v>
      </c>
      <c r="N42" s="43">
        <f>('Kuntatalous, Kommunalekonomi'!N42-'Kuntatalous, Kommunalekonomi'!I42)/'Kuntatalous, Kommunalekonomi'!I42*100</f>
        <v>3.0784508440913547</v>
      </c>
      <c r="O42" s="43">
        <f>('Kuntatalous, Kommunalekonomi'!O42-'Kuntatalous, Kommunalekonomi'!J42)/'Kuntatalous, Kommunalekonomi'!J42*100</f>
        <v>3.4000000000000057</v>
      </c>
      <c r="P42" s="44">
        <f>('Kuntatalous, Kommunalekonomi'!P42-'Kuntatalous, Kommunalekonomi'!K42)/'Kuntatalous, Kommunalekonomi'!K42*100</f>
        <v>2.5390624999999947</v>
      </c>
      <c r="Q42" s="43">
        <f>('Kuntatalous, Kommunalekonomi'!Q42-'Kuntatalous, Kommunalekonomi'!L42)/'Kuntatalous, Kommunalekonomi'!L42*100</f>
        <v>2.9951690821255985</v>
      </c>
      <c r="R42" s="43">
        <f>('Kuntatalous, Kommunalekonomi'!R42-'Kuntatalous, Kommunalekonomi'!M42)/'Kuntatalous, Kommunalekonomi'!M42*100</f>
        <v>2.502406159769003</v>
      </c>
      <c r="S42" s="43">
        <f>('Kuntatalous, Kommunalekonomi'!S42-'Kuntatalous, Kommunalekonomi'!N42)/'Kuntatalous, Kommunalekonomi'!N42*100</f>
        <v>2.7938342967244756</v>
      </c>
      <c r="T42" s="45">
        <f>('Kuntatalous, Kommunalekonomi'!T42-'Kuntatalous, Kommunalekonomi'!O42)/'Kuntatalous, Kommunalekonomi'!O42*100</f>
        <v>2.7079303675048325</v>
      </c>
      <c r="U42" s="44">
        <f>('Kuntatalous, Kommunalekonomi'!U42-'Kuntatalous, Kommunalekonomi'!P42)/'Kuntatalous, Kommunalekonomi'!P42*100</f>
        <v>2.761904761904767</v>
      </c>
      <c r="V42" s="43">
        <f>('Kuntatalous, Kommunalekonomi'!V42-'Kuntatalous, Kommunalekonomi'!Q42)/'Kuntatalous, Kommunalekonomi'!Q42*100</f>
        <v>2.720450281425897</v>
      </c>
      <c r="W42" s="43">
        <f>('Kuntatalous, Kommunalekonomi'!W42-'Kuntatalous, Kommunalekonomi'!R42)/'Kuntatalous, Kommunalekonomi'!R42*100</f>
        <v>2.8169014084507045</v>
      </c>
      <c r="X42" s="43">
        <f>('Kuntatalous, Kommunalekonomi'!X42-'Kuntatalous, Kommunalekonomi'!S42)/'Kuntatalous, Kommunalekonomi'!S42*100</f>
        <v>3.0927835051546366</v>
      </c>
      <c r="Y42" s="45">
        <f>('Kuntatalous, Kommunalekonomi'!Y42-'Kuntatalous, Kommunalekonomi'!T42)/'Kuntatalous, Kommunalekonomi'!T42*100</f>
        <v>2.824858757062147</v>
      </c>
      <c r="Z42" s="44">
        <f>('Kuntatalous, Kommunalekonomi'!Z42-'Kuntatalous, Kommunalekonomi'!U42)/'Kuntatalous, Kommunalekonomi'!U42*100</f>
        <v>3.3364226135310417</v>
      </c>
      <c r="AA42" s="43">
        <f>('Kuntatalous, Kommunalekonomi'!AA42-'Kuntatalous, Kommunalekonomi'!V42)/'Kuntatalous, Kommunalekonomi'!V42*100</f>
        <v>3.0136986301369837</v>
      </c>
      <c r="AB42" s="43">
        <f>('Kuntatalous, Kommunalekonomi'!AB42-'Kuntatalous, Kommunalekonomi'!W42)/'Kuntatalous, Kommunalekonomi'!W42*100</f>
        <v>3.4703196347031935</v>
      </c>
      <c r="AC42" s="43">
        <f>('Kuntatalous, Kommunalekonomi'!AC42-'Kuntatalous, Kommunalekonomi'!X42)/'Kuntatalous, Kommunalekonomi'!X42*100</f>
        <v>3.6363636363636362</v>
      </c>
      <c r="AD42" s="45">
        <f>('Kuntatalous, Kommunalekonomi'!AD42-'Kuntatalous, Kommunalekonomi'!Y42)/'Kuntatalous, Kommunalekonomi'!Y42*100</f>
        <v>3.388278388278391</v>
      </c>
      <c r="AE42" s="44">
        <f>('Kuntatalous, Kommunalekonomi'!AE42-'Kuntatalous, Kommunalekonomi'!Z42)/'Kuntatalous, Kommunalekonomi'!Z42*100</f>
        <v>3.049327354260095</v>
      </c>
      <c r="AF42" s="43">
        <f>('Kuntatalous, Kommunalekonomi'!AF42-'Kuntatalous, Kommunalekonomi'!AA42)/'Kuntatalous, Kommunalekonomi'!AA42*100</f>
        <v>3.4574468085106433</v>
      </c>
      <c r="AG42" s="43">
        <f>('Kuntatalous, Kommunalekonomi'!AG42-'Kuntatalous, Kommunalekonomi'!AB42)/'Kuntatalous, Kommunalekonomi'!AB42*100</f>
        <v>3.53045013239188</v>
      </c>
      <c r="AH42" s="43">
        <f>('Kuntatalous, Kommunalekonomi'!AH42-'Kuntatalous, Kommunalekonomi'!AC42)/'Kuntatalous, Kommunalekonomi'!AC42*100</f>
        <v>3.7719298245614015</v>
      </c>
      <c r="AI42" s="45">
        <f>('Kuntatalous, Kommunalekonomi'!AI42-'Kuntatalous, Kommunalekonomi'!AD42)/'Kuntatalous, Kommunalekonomi'!AD42*100</f>
        <v>3.454384410983163</v>
      </c>
      <c r="AJ42" s="44">
        <f>('Kuntatalous, Kommunalekonomi'!AJ42-'Kuntatalous, Kommunalekonomi'!AE42)/'Kuntatalous, Kommunalekonomi'!AE42*100</f>
        <v>3.4812880765883376</v>
      </c>
      <c r="AK42" s="43">
        <f>('Kuntatalous, Kommunalekonomi'!AK42-'Kuntatalous, Kommunalekonomi'!AF42)/'Kuntatalous, Kommunalekonomi'!AF42*100</f>
        <v>-100</v>
      </c>
      <c r="AL42" s="43">
        <f>('Kuntatalous, Kommunalekonomi'!AL42-'Kuntatalous, Kommunalekonomi'!AG42)/'Kuntatalous, Kommunalekonomi'!AG42*100</f>
        <v>-100</v>
      </c>
      <c r="AM42" s="43">
        <f>('Kuntatalous, Kommunalekonomi'!AM42-'Kuntatalous, Kommunalekonomi'!AH42)/'Kuntatalous, Kommunalekonomi'!AH42*100</f>
        <v>-100</v>
      </c>
      <c r="AN42" s="45"/>
    </row>
    <row r="43" spans="1:40" ht="12.75">
      <c r="A43" s="17" t="s">
        <v>14</v>
      </c>
      <c r="B43" s="1" t="s">
        <v>65</v>
      </c>
      <c r="C43" s="2" t="s">
        <v>95</v>
      </c>
      <c r="D43" s="36">
        <f>E43/$E$44</f>
        <v>0.06154839156762951</v>
      </c>
      <c r="E43" s="32">
        <v>1925545</v>
      </c>
      <c r="F43" s="43"/>
      <c r="G43" s="43"/>
      <c r="H43" s="43"/>
      <c r="I43" s="43"/>
      <c r="J43" s="43"/>
      <c r="K43" s="44">
        <f>('Kuntatalous, Kommunalekonomi'!K43-'Kuntatalous, Kommunalekonomi'!F43)/'Kuntatalous, Kommunalekonomi'!F43*100</f>
        <v>3.3468559837728313</v>
      </c>
      <c r="L43" s="43">
        <f>('Kuntatalous, Kommunalekonomi'!L43-'Kuntatalous, Kommunalekonomi'!G43)/'Kuntatalous, Kommunalekonomi'!G43*100</f>
        <v>3.5140562248995986</v>
      </c>
      <c r="M43" s="43">
        <f>('Kuntatalous, Kommunalekonomi'!M43-'Kuntatalous, Kommunalekonomi'!H43)/'Kuntatalous, Kommunalekonomi'!H43*100</f>
        <v>2.7888446215139413</v>
      </c>
      <c r="N43" s="43">
        <f>('Kuntatalous, Kommunalekonomi'!N43-'Kuntatalous, Kommunalekonomi'!I43)/'Kuntatalous, Kommunalekonomi'!I43*100</f>
        <v>1.678183613030605</v>
      </c>
      <c r="O43" s="43">
        <f>('Kuntatalous, Kommunalekonomi'!O43-'Kuntatalous, Kommunalekonomi'!J43)/'Kuntatalous, Kommunalekonomi'!J43*100</f>
        <v>2.799999999999997</v>
      </c>
      <c r="P43" s="44">
        <f>('Kuntatalous, Kommunalekonomi'!P43-'Kuntatalous, Kommunalekonomi'!K43)/'Kuntatalous, Kommunalekonomi'!K43*100</f>
        <v>1.3738959764474892</v>
      </c>
      <c r="Q43" s="43">
        <f>('Kuntatalous, Kommunalekonomi'!Q43-'Kuntatalous, Kommunalekonomi'!L43)/'Kuntatalous, Kommunalekonomi'!L43*100</f>
        <v>1.551891367604276</v>
      </c>
      <c r="R43" s="43">
        <f>('Kuntatalous, Kommunalekonomi'!R43-'Kuntatalous, Kommunalekonomi'!M43)/'Kuntatalous, Kommunalekonomi'!M43*100</f>
        <v>1.1627906976744213</v>
      </c>
      <c r="S43" s="43">
        <f>('Kuntatalous, Kommunalekonomi'!S43-'Kuntatalous, Kommunalekonomi'!N43)/'Kuntatalous, Kommunalekonomi'!N43*100</f>
        <v>1.5533980582524218</v>
      </c>
      <c r="T43" s="45">
        <f>('Kuntatalous, Kommunalekonomi'!T43-'Kuntatalous, Kommunalekonomi'!O43)/'Kuntatalous, Kommunalekonomi'!O43*100</f>
        <v>1.3618677042801612</v>
      </c>
      <c r="U43" s="44">
        <f>('Kuntatalous, Kommunalekonomi'!U43-'Kuntatalous, Kommunalekonomi'!P43)/'Kuntatalous, Kommunalekonomi'!P43*100</f>
        <v>2.420135527589545</v>
      </c>
      <c r="V43" s="43">
        <f>('Kuntatalous, Kommunalekonomi'!V43-'Kuntatalous, Kommunalekonomi'!Q43)/'Kuntatalous, Kommunalekonomi'!Q43*100</f>
        <v>1.814708691499514</v>
      </c>
      <c r="W43" s="43">
        <f>('Kuntatalous, Kommunalekonomi'!W43-'Kuntatalous, Kommunalekonomi'!R43)/'Kuntatalous, Kommunalekonomi'!R43*100</f>
        <v>2.0114942528735575</v>
      </c>
      <c r="X43" s="43">
        <f>('Kuntatalous, Kommunalekonomi'!X43-'Kuntatalous, Kommunalekonomi'!S43)/'Kuntatalous, Kommunalekonomi'!S43*100</f>
        <v>1.9120458891013385</v>
      </c>
      <c r="Y43" s="45">
        <f>('Kuntatalous, Kommunalekonomi'!Y43-'Kuntatalous, Kommunalekonomi'!T43)/'Kuntatalous, Kommunalekonomi'!T43*100</f>
        <v>2.1113243761996188</v>
      </c>
      <c r="Z43" s="44">
        <f>('Kuntatalous, Kommunalekonomi'!Z43-'Kuntatalous, Kommunalekonomi'!U43)/'Kuntatalous, Kommunalekonomi'!U43*100</f>
        <v>1.795841209829873</v>
      </c>
      <c r="AA43" s="43">
        <f>('Kuntatalous, Kommunalekonomi'!AA43-'Kuntatalous, Kommunalekonomi'!V43)/'Kuntatalous, Kommunalekonomi'!V43*100</f>
        <v>1.9699812382739292</v>
      </c>
      <c r="AB43" s="43">
        <f>('Kuntatalous, Kommunalekonomi'!AB43-'Kuntatalous, Kommunalekonomi'!W43)/'Kuntatalous, Kommunalekonomi'!W43*100</f>
        <v>2.629107981220655</v>
      </c>
      <c r="AC43" s="43">
        <f>('Kuntatalous, Kommunalekonomi'!AC43-'Kuntatalous, Kommunalekonomi'!X43)/'Kuntatalous, Kommunalekonomi'!X43*100</f>
        <v>3.095684803001887</v>
      </c>
      <c r="AD43" s="45">
        <f>('Kuntatalous, Kommunalekonomi'!AD43-'Kuntatalous, Kommunalekonomi'!Y43)/'Kuntatalous, Kommunalekonomi'!Y43*100</f>
        <v>2.3496240601503757</v>
      </c>
      <c r="AE43" s="44">
        <f>('Kuntatalous, Kommunalekonomi'!AE43-'Kuntatalous, Kommunalekonomi'!Z43)/'Kuntatalous, Kommunalekonomi'!Z43*100</f>
        <v>2.506963788300838</v>
      </c>
      <c r="AF43" s="43">
        <f>('Kuntatalous, Kommunalekonomi'!AF43-'Kuntatalous, Kommunalekonomi'!AA43)/'Kuntatalous, Kommunalekonomi'!AA43*100</f>
        <v>2.7598896044158234</v>
      </c>
      <c r="AG43" s="43">
        <f>('Kuntatalous, Kommunalekonomi'!AG43-'Kuntatalous, Kommunalekonomi'!AB43)/'Kuntatalous, Kommunalekonomi'!AB43*100</f>
        <v>2.653247941445568</v>
      </c>
      <c r="AH43" s="43">
        <f>('Kuntatalous, Kommunalekonomi'!AH43-'Kuntatalous, Kommunalekonomi'!AC43)/'Kuntatalous, Kommunalekonomi'!AC43*100</f>
        <v>2.9117379435850665</v>
      </c>
      <c r="AI43" s="45">
        <f>('Kuntatalous, Kommunalekonomi'!AI43-'Kuntatalous, Kommunalekonomi'!AD43)/'Kuntatalous, Kommunalekonomi'!AD43*100</f>
        <v>2.6629935720844733</v>
      </c>
      <c r="AJ43" s="44">
        <f>('Kuntatalous, Kommunalekonomi'!AJ43-'Kuntatalous, Kommunalekonomi'!AE43)/'Kuntatalous, Kommunalekonomi'!AE43*100</f>
        <v>2.989130434782606</v>
      </c>
      <c r="AK43" s="43">
        <f>('Kuntatalous, Kommunalekonomi'!AK43-'Kuntatalous, Kommunalekonomi'!AF43)/'Kuntatalous, Kommunalekonomi'!AF43*100</f>
        <v>-100</v>
      </c>
      <c r="AL43" s="43">
        <f>('Kuntatalous, Kommunalekonomi'!AL43-'Kuntatalous, Kommunalekonomi'!AG43)/'Kuntatalous, Kommunalekonomi'!AG43*100</f>
        <v>-100</v>
      </c>
      <c r="AM43" s="43">
        <f>('Kuntatalous, Kommunalekonomi'!AM43-'Kuntatalous, Kommunalekonomi'!AH43)/'Kuntatalous, Kommunalekonomi'!AH43*100</f>
        <v>-100</v>
      </c>
      <c r="AN43" s="45"/>
    </row>
    <row r="44" spans="1:40" ht="12.75">
      <c r="A44" s="21" t="s">
        <v>17</v>
      </c>
      <c r="B44" s="79" t="s">
        <v>77</v>
      </c>
      <c r="C44" s="22" t="s">
        <v>120</v>
      </c>
      <c r="D44" s="37">
        <f>E44/$E$44</f>
        <v>1</v>
      </c>
      <c r="E44" s="33">
        <v>31285058</v>
      </c>
      <c r="F44" s="46"/>
      <c r="G44" s="46"/>
      <c r="H44" s="46"/>
      <c r="I44" s="46"/>
      <c r="J44" s="46"/>
      <c r="K44" s="47">
        <f>('Kuntatalous, Kommunalekonomi'!K44-'Kuntatalous, Kommunalekonomi'!F44)/'Kuntatalous, Kommunalekonomi'!F44*100</f>
        <v>3.5389282103134474</v>
      </c>
      <c r="L44" s="46">
        <f>('Kuntatalous, Kommunalekonomi'!L44-'Kuntatalous, Kommunalekonomi'!G44)/'Kuntatalous, Kommunalekonomi'!G44*100</f>
        <v>3.603603603603598</v>
      </c>
      <c r="M44" s="46">
        <f>('Kuntatalous, Kommunalekonomi'!M44-'Kuntatalous, Kommunalekonomi'!H44)/'Kuntatalous, Kommunalekonomi'!H44*100</f>
        <v>3.48605577689243</v>
      </c>
      <c r="N44" s="46">
        <f>('Kuntatalous, Kommunalekonomi'!N44-'Kuntatalous, Kommunalekonomi'!I44)/'Kuntatalous, Kommunalekonomi'!I44*100</f>
        <v>2.8769841269841328</v>
      </c>
      <c r="O44" s="46">
        <f>('Kuntatalous, Kommunalekonomi'!O44-'Kuntatalous, Kommunalekonomi'!J44)/'Kuntatalous, Kommunalekonomi'!J44*100</f>
        <v>3.4000000000000057</v>
      </c>
      <c r="P44" s="47">
        <f>('Kuntatalous, Kommunalekonomi'!P44-'Kuntatalous, Kommunalekonomi'!K44)/'Kuntatalous, Kommunalekonomi'!K44*100</f>
        <v>2.44140625</v>
      </c>
      <c r="Q44" s="46">
        <f>('Kuntatalous, Kommunalekonomi'!Q44-'Kuntatalous, Kommunalekonomi'!L44)/'Kuntatalous, Kommunalekonomi'!L44*100</f>
        <v>2.898550724637681</v>
      </c>
      <c r="R44" s="46">
        <f>('Kuntatalous, Kommunalekonomi'!R44-'Kuntatalous, Kommunalekonomi'!M44)/'Kuntatalous, Kommunalekonomi'!M44*100</f>
        <v>2.4061597690086622</v>
      </c>
      <c r="S44" s="46">
        <f>('Kuntatalous, Kommunalekonomi'!S44-'Kuntatalous, Kommunalekonomi'!N44)/'Kuntatalous, Kommunalekonomi'!N44*100</f>
        <v>2.7965284474445435</v>
      </c>
      <c r="T44" s="48">
        <f>('Kuntatalous, Kommunalekonomi'!T44-'Kuntatalous, Kommunalekonomi'!O44)/'Kuntatalous, Kommunalekonomi'!O44*100</f>
        <v>2.611218568665366</v>
      </c>
      <c r="U44" s="47">
        <f>('Kuntatalous, Kommunalekonomi'!U44-'Kuntatalous, Kommunalekonomi'!P44)/'Kuntatalous, Kommunalekonomi'!P44*100</f>
        <v>2.764537654909429</v>
      </c>
      <c r="V44" s="46">
        <f>('Kuntatalous, Kommunalekonomi'!V44-'Kuntatalous, Kommunalekonomi'!Q44)/'Kuntatalous, Kommunalekonomi'!Q44*100</f>
        <v>2.7230046948356863</v>
      </c>
      <c r="W44" s="46">
        <f>('Kuntatalous, Kommunalekonomi'!W44-'Kuntatalous, Kommunalekonomi'!R44)/'Kuntatalous, Kommunalekonomi'!R44*100</f>
        <v>2.819548872180451</v>
      </c>
      <c r="X44" s="46">
        <f>('Kuntatalous, Kommunalekonomi'!X44-'Kuntatalous, Kommunalekonomi'!S44)/'Kuntatalous, Kommunalekonomi'!S44*100</f>
        <v>3.001876172607883</v>
      </c>
      <c r="Y44" s="48">
        <f>('Kuntatalous, Kommunalekonomi'!Y44-'Kuntatalous, Kommunalekonomi'!T44)/'Kuntatalous, Kommunalekonomi'!T44*100</f>
        <v>2.8275212064090485</v>
      </c>
      <c r="Z44" s="47">
        <f>('Kuntatalous, Kommunalekonomi'!Z44-'Kuntatalous, Kommunalekonomi'!U44)/'Kuntatalous, Kommunalekonomi'!U44*100</f>
        <v>3.1539888682745874</v>
      </c>
      <c r="AA44" s="46">
        <f>('Kuntatalous, Kommunalekonomi'!AA44-'Kuntatalous, Kommunalekonomi'!V44)/'Kuntatalous, Kommunalekonomi'!V44*100</f>
        <v>2.8336380255941447</v>
      </c>
      <c r="AB44" s="46">
        <f>('Kuntatalous, Kommunalekonomi'!AB44-'Kuntatalous, Kommunalekonomi'!W44)/'Kuntatalous, Kommunalekonomi'!W44*100</f>
        <v>3.3820840950639743</v>
      </c>
      <c r="AC44" s="46">
        <f>('Kuntatalous, Kommunalekonomi'!AC44-'Kuntatalous, Kommunalekonomi'!X44)/'Kuntatalous, Kommunalekonomi'!X44*100</f>
        <v>3.551912568306016</v>
      </c>
      <c r="AD44" s="48">
        <f>('Kuntatalous, Kommunalekonomi'!AD44-'Kuntatalous, Kommunalekonomi'!Y44)/'Kuntatalous, Kommunalekonomi'!Y44*100</f>
        <v>3.2080659945004584</v>
      </c>
      <c r="AE44" s="47">
        <f>('Kuntatalous, Kommunalekonomi'!AE44-'Kuntatalous, Kommunalekonomi'!Z44)/'Kuntatalous, Kommunalekonomi'!Z44*100</f>
        <v>3.147482014388489</v>
      </c>
      <c r="AF44" s="46">
        <f>('Kuntatalous, Kommunalekonomi'!AF44-'Kuntatalous, Kommunalekonomi'!AA44)/'Kuntatalous, Kommunalekonomi'!AA44*100</f>
        <v>3.466666666666672</v>
      </c>
      <c r="AG44" s="46">
        <f>('Kuntatalous, Kommunalekonomi'!AG44-'Kuntatalous, Kommunalekonomi'!AB44)/'Kuntatalous, Kommunalekonomi'!AB44*100</f>
        <v>3.3598585322723356</v>
      </c>
      <c r="AH44" s="46">
        <f>('Kuntatalous, Kommunalekonomi'!AH44-'Kuntatalous, Kommunalekonomi'!AC44)/'Kuntatalous, Kommunalekonomi'!AC44*100</f>
        <v>3.781882145998238</v>
      </c>
      <c r="AI44" s="48">
        <f>('Kuntatalous, Kommunalekonomi'!AI44-'Kuntatalous, Kommunalekonomi'!AD44)/'Kuntatalous, Kommunalekonomi'!AD44*100</f>
        <v>3.463587921847252</v>
      </c>
      <c r="AJ44" s="47">
        <f>('Kuntatalous, Kommunalekonomi'!AJ44-'Kuntatalous, Kommunalekonomi'!AE44)/'Kuntatalous, Kommunalekonomi'!AE44*100</f>
        <v>3.4001743679162955</v>
      </c>
      <c r="AK44" s="46">
        <f>('Kuntatalous, Kommunalekonomi'!AK44-'Kuntatalous, Kommunalekonomi'!AF44)/'Kuntatalous, Kommunalekonomi'!AF44*100</f>
        <v>-100</v>
      </c>
      <c r="AL44" s="46">
        <f>('Kuntatalous, Kommunalekonomi'!AL44-'Kuntatalous, Kommunalekonomi'!AG44)/'Kuntatalous, Kommunalekonomi'!AG44*100</f>
        <v>-100</v>
      </c>
      <c r="AM44" s="46">
        <f>('Kuntatalous, Kommunalekonomi'!AM44-'Kuntatalous, Kommunalekonomi'!AH44)/'Kuntatalous, Kommunalekonomi'!AH44*100</f>
        <v>-100</v>
      </c>
      <c r="AN44" s="48"/>
    </row>
  </sheetData>
  <printOptions/>
  <pageMargins left="0.38" right="0.31" top="0.3" bottom="0.8267716535433072" header="0.59" footer="0.5118110236220472"/>
  <pageSetup horizontalDpi="600" verticalDpi="600" orientation="landscape" pageOrder="overThenDown" paperSize="9" scale="74" r:id="rId2"/>
  <colBreaks count="1" manualBreakCount="1">
    <brk id="25" min="6" max="43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N44"/>
  <sheetViews>
    <sheetView workbookViewId="0" topLeftCell="A1">
      <pane xSplit="2" ySplit="9" topLeftCell="D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5" sqref="A5"/>
    </sheetView>
  </sheetViews>
  <sheetFormatPr defaultColWidth="9.140625" defaultRowHeight="12.75"/>
  <cols>
    <col min="1" max="1" width="6.8515625" style="7" customWidth="1"/>
    <col min="2" max="3" width="31.140625" style="9" customWidth="1"/>
    <col min="4" max="4" width="8.00390625" style="9" customWidth="1"/>
    <col min="5" max="5" width="10.00390625" style="9" customWidth="1"/>
    <col min="6" max="6" width="8.421875" style="9" customWidth="1"/>
    <col min="7" max="7" width="8.28125" style="9" customWidth="1"/>
    <col min="8" max="8" width="8.00390625" style="9" customWidth="1"/>
    <col min="9" max="10" width="7.8515625" style="9" customWidth="1"/>
    <col min="11" max="11" width="7.57421875" style="9" customWidth="1"/>
    <col min="12" max="12" width="7.7109375" style="9" customWidth="1"/>
    <col min="13" max="14" width="8.421875" style="9" customWidth="1"/>
    <col min="15" max="15" width="8.140625" style="9" customWidth="1"/>
    <col min="16" max="16" width="8.8515625" style="9" customWidth="1"/>
    <col min="17" max="17" width="7.8515625" style="9" customWidth="1"/>
    <col min="18" max="19" width="7.57421875" style="9" customWidth="1"/>
    <col min="20" max="20" width="9.57421875" style="9" customWidth="1"/>
    <col min="21" max="21" width="8.7109375" style="9" customWidth="1"/>
    <col min="22" max="22" width="8.8515625" style="9" customWidth="1"/>
    <col min="23" max="24" width="8.57421875" style="9" customWidth="1"/>
    <col min="25" max="25" width="10.00390625" style="9" customWidth="1"/>
    <col min="26" max="26" width="9.57421875" style="9" customWidth="1"/>
    <col min="27" max="27" width="9.421875" style="9" customWidth="1"/>
    <col min="28" max="28" width="9.28125" style="9" customWidth="1"/>
    <col min="29" max="29" width="9.8515625" style="9" customWidth="1"/>
    <col min="30" max="30" width="11.421875" style="9" customWidth="1"/>
    <col min="31" max="31" width="9.57421875" style="9" customWidth="1"/>
    <col min="32" max="32" width="9.421875" style="9" customWidth="1"/>
    <col min="33" max="33" width="9.28125" style="9" customWidth="1"/>
    <col min="34" max="34" width="9.8515625" style="9" customWidth="1"/>
    <col min="35" max="35" width="11.421875" style="9" customWidth="1"/>
    <col min="36" max="36" width="9.57421875" style="9" customWidth="1"/>
    <col min="37" max="37" width="9.421875" style="9" customWidth="1"/>
    <col min="38" max="38" width="9.28125" style="9" customWidth="1"/>
    <col min="39" max="39" width="9.8515625" style="9" customWidth="1"/>
    <col min="40" max="16384" width="11.421875" style="9" customWidth="1"/>
  </cols>
  <sheetData>
    <row r="2" spans="4:36" ht="12.75">
      <c r="D2" s="4"/>
      <c r="F2" s="4" t="s">
        <v>8</v>
      </c>
      <c r="M2" s="9" t="s">
        <v>6</v>
      </c>
      <c r="P2" s="4" t="s">
        <v>8</v>
      </c>
      <c r="Z2" s="4" t="s">
        <v>8</v>
      </c>
      <c r="AE2" s="4"/>
      <c r="AJ2" s="4"/>
    </row>
    <row r="3" spans="4:36" ht="12.75">
      <c r="D3" s="4"/>
      <c r="F3" s="8" t="s">
        <v>96</v>
      </c>
      <c r="P3" s="8" t="s">
        <v>96</v>
      </c>
      <c r="Z3" s="8" t="s">
        <v>96</v>
      </c>
      <c r="AE3" s="4"/>
      <c r="AJ3" s="4"/>
    </row>
    <row r="4" spans="4:36" ht="12.75">
      <c r="D4" s="4"/>
      <c r="F4" s="4" t="s">
        <v>69</v>
      </c>
      <c r="P4" s="4" t="s">
        <v>69</v>
      </c>
      <c r="Z4" s="4" t="s">
        <v>69</v>
      </c>
      <c r="AE4" s="4"/>
      <c r="AJ4" s="4"/>
    </row>
    <row r="5" spans="6:26" ht="12.75">
      <c r="F5" s="8" t="s">
        <v>122</v>
      </c>
      <c r="P5" s="8" t="s">
        <v>122</v>
      </c>
      <c r="Z5" s="8" t="s">
        <v>122</v>
      </c>
    </row>
    <row r="6" spans="2:3" ht="12.75">
      <c r="B6" s="9" t="s">
        <v>74</v>
      </c>
      <c r="C6" s="9" t="s">
        <v>84</v>
      </c>
    </row>
    <row r="7" spans="1:40" ht="12.75">
      <c r="A7" s="13"/>
      <c r="B7" s="14" t="s">
        <v>10</v>
      </c>
      <c r="C7" s="14" t="s">
        <v>101</v>
      </c>
      <c r="D7" s="84" t="s">
        <v>68</v>
      </c>
      <c r="E7" s="86">
        <v>1000</v>
      </c>
      <c r="F7" s="15"/>
      <c r="G7" s="15"/>
      <c r="H7" s="15"/>
      <c r="I7" s="15"/>
      <c r="J7" s="15"/>
      <c r="K7" s="25"/>
      <c r="L7" s="15"/>
      <c r="M7" s="15"/>
      <c r="N7" s="15"/>
      <c r="O7" s="16"/>
      <c r="P7" s="25"/>
      <c r="Q7" s="15"/>
      <c r="R7" s="15"/>
      <c r="S7" s="15"/>
      <c r="T7" s="16"/>
      <c r="U7" s="25"/>
      <c r="V7" s="15"/>
      <c r="W7" s="15"/>
      <c r="X7" s="15"/>
      <c r="Y7" s="16"/>
      <c r="Z7" s="25"/>
      <c r="AA7" s="15"/>
      <c r="AB7" s="15"/>
      <c r="AC7" s="15"/>
      <c r="AD7" s="16"/>
      <c r="AE7" s="25"/>
      <c r="AF7" s="15"/>
      <c r="AG7" s="15"/>
      <c r="AH7" s="15"/>
      <c r="AI7" s="16"/>
      <c r="AJ7" s="25"/>
      <c r="AK7" s="15"/>
      <c r="AL7" s="15"/>
      <c r="AM7" s="15"/>
      <c r="AN7" s="16"/>
    </row>
    <row r="8" spans="1:40" ht="12.75">
      <c r="A8" s="17"/>
      <c r="D8" s="85" t="s">
        <v>98</v>
      </c>
      <c r="E8" s="85" t="s">
        <v>99</v>
      </c>
      <c r="F8" s="12">
        <v>2000</v>
      </c>
      <c r="G8" s="12"/>
      <c r="H8" s="12"/>
      <c r="I8" s="12"/>
      <c r="J8" s="12"/>
      <c r="K8" s="19">
        <v>2001</v>
      </c>
      <c r="L8" s="12"/>
      <c r="M8" s="12"/>
      <c r="N8" s="12"/>
      <c r="O8" s="26"/>
      <c r="P8" s="19">
        <v>2002</v>
      </c>
      <c r="Q8" s="12"/>
      <c r="R8" s="12"/>
      <c r="S8" s="12"/>
      <c r="T8" s="26"/>
      <c r="U8" s="19">
        <v>2003</v>
      </c>
      <c r="V8" s="12"/>
      <c r="W8" s="12"/>
      <c r="X8" s="12"/>
      <c r="Y8" s="26"/>
      <c r="Z8" s="19">
        <v>2004</v>
      </c>
      <c r="AA8" s="12"/>
      <c r="AB8" s="12"/>
      <c r="AD8" s="18"/>
      <c r="AE8" s="19" t="s">
        <v>82</v>
      </c>
      <c r="AF8" s="12"/>
      <c r="AG8" s="12"/>
      <c r="AI8" s="18"/>
      <c r="AJ8" s="19" t="s">
        <v>129</v>
      </c>
      <c r="AK8" s="12"/>
      <c r="AL8" s="12"/>
      <c r="AN8" s="18"/>
    </row>
    <row r="9" spans="1:40" ht="12.75">
      <c r="A9" s="21"/>
      <c r="B9" s="11"/>
      <c r="C9" s="11"/>
      <c r="D9" s="76" t="s">
        <v>5</v>
      </c>
      <c r="E9" s="24"/>
      <c r="F9" s="40" t="s">
        <v>32</v>
      </c>
      <c r="G9" s="40" t="s">
        <v>33</v>
      </c>
      <c r="H9" s="40" t="s">
        <v>34</v>
      </c>
      <c r="I9" s="40" t="s">
        <v>35</v>
      </c>
      <c r="J9" s="40" t="s">
        <v>40</v>
      </c>
      <c r="K9" s="41" t="s">
        <v>32</v>
      </c>
      <c r="L9" s="40" t="s">
        <v>33</v>
      </c>
      <c r="M9" s="40" t="s">
        <v>34</v>
      </c>
      <c r="N9" s="40" t="s">
        <v>35</v>
      </c>
      <c r="O9" s="42" t="s">
        <v>40</v>
      </c>
      <c r="P9" s="41" t="s">
        <v>32</v>
      </c>
      <c r="Q9" s="40" t="s">
        <v>33</v>
      </c>
      <c r="R9" s="40" t="s">
        <v>34</v>
      </c>
      <c r="S9" s="40" t="s">
        <v>35</v>
      </c>
      <c r="T9" s="42" t="s">
        <v>40</v>
      </c>
      <c r="U9" s="41" t="s">
        <v>32</v>
      </c>
      <c r="V9" s="40" t="s">
        <v>33</v>
      </c>
      <c r="W9" s="40" t="s">
        <v>34</v>
      </c>
      <c r="X9" s="40" t="s">
        <v>35</v>
      </c>
      <c r="Y9" s="42" t="s">
        <v>40</v>
      </c>
      <c r="Z9" s="41" t="s">
        <v>32</v>
      </c>
      <c r="AA9" s="40" t="s">
        <v>33</v>
      </c>
      <c r="AB9" s="40" t="s">
        <v>34</v>
      </c>
      <c r="AC9" s="40" t="s">
        <v>35</v>
      </c>
      <c r="AD9" s="42" t="s">
        <v>40</v>
      </c>
      <c r="AE9" s="41" t="s">
        <v>32</v>
      </c>
      <c r="AF9" s="40" t="s">
        <v>33</v>
      </c>
      <c r="AG9" s="40" t="s">
        <v>34</v>
      </c>
      <c r="AH9" s="40" t="s">
        <v>35</v>
      </c>
      <c r="AI9" s="42" t="s">
        <v>40</v>
      </c>
      <c r="AJ9" s="41" t="s">
        <v>32</v>
      </c>
      <c r="AK9" s="40" t="s">
        <v>33</v>
      </c>
      <c r="AL9" s="40" t="s">
        <v>34</v>
      </c>
      <c r="AM9" s="40" t="s">
        <v>35</v>
      </c>
      <c r="AN9" s="42" t="s">
        <v>40</v>
      </c>
    </row>
    <row r="10" spans="1:40" ht="12.75">
      <c r="A10" s="17" t="s">
        <v>45</v>
      </c>
      <c r="B10" s="2" t="s">
        <v>0</v>
      </c>
      <c r="C10" s="2" t="s">
        <v>85</v>
      </c>
      <c r="D10" s="35">
        <f aca="true" t="shared" si="0" ref="D10:D18">E10/$E$22</f>
        <v>0.03904413777899464</v>
      </c>
      <c r="E10" s="32">
        <v>966284</v>
      </c>
      <c r="F10" s="43">
        <v>98.8</v>
      </c>
      <c r="G10" s="43">
        <v>99.8</v>
      </c>
      <c r="H10" s="43">
        <v>100.4</v>
      </c>
      <c r="I10" s="43">
        <v>100.9</v>
      </c>
      <c r="J10" s="43">
        <v>100</v>
      </c>
      <c r="K10" s="44">
        <v>102.4</v>
      </c>
      <c r="L10" s="43">
        <v>103.6</v>
      </c>
      <c r="M10" s="43">
        <v>103.9</v>
      </c>
      <c r="N10" s="43">
        <v>103.8</v>
      </c>
      <c r="O10" s="45">
        <v>103.4</v>
      </c>
      <c r="P10" s="44">
        <v>104.8</v>
      </c>
      <c r="Q10" s="43">
        <v>106.7</v>
      </c>
      <c r="R10" s="43">
        <v>106.4</v>
      </c>
      <c r="S10" s="43">
        <v>106.7</v>
      </c>
      <c r="T10" s="45">
        <v>106.2</v>
      </c>
      <c r="U10" s="44">
        <v>107.9</v>
      </c>
      <c r="V10" s="43">
        <v>109.4</v>
      </c>
      <c r="W10" s="43">
        <v>109.3</v>
      </c>
      <c r="X10" s="43">
        <v>109.7</v>
      </c>
      <c r="Y10" s="45">
        <v>109.1</v>
      </c>
      <c r="Z10" s="44">
        <v>111.4</v>
      </c>
      <c r="AA10" s="43">
        <v>112.9</v>
      </c>
      <c r="AB10" s="43">
        <v>113.8</v>
      </c>
      <c r="AC10" s="43">
        <v>114.5</v>
      </c>
      <c r="AD10" s="45">
        <v>113.1</v>
      </c>
      <c r="AE10" s="44">
        <v>115.5</v>
      </c>
      <c r="AF10" s="43">
        <v>117.4</v>
      </c>
      <c r="AG10" s="43">
        <v>117.8</v>
      </c>
      <c r="AH10" s="43">
        <v>118.9</v>
      </c>
      <c r="AI10" s="45">
        <v>117.4</v>
      </c>
      <c r="AJ10" s="44">
        <v>119.6</v>
      </c>
      <c r="AK10" s="43"/>
      <c r="AL10" s="43"/>
      <c r="AM10" s="43"/>
      <c r="AN10" s="45"/>
    </row>
    <row r="11" spans="1:40" ht="12.75">
      <c r="A11" s="17" t="s">
        <v>44</v>
      </c>
      <c r="B11" s="2" t="s">
        <v>4</v>
      </c>
      <c r="C11" s="2" t="s">
        <v>86</v>
      </c>
      <c r="D11" s="35">
        <f t="shared" si="0"/>
        <v>0.4998840738009861</v>
      </c>
      <c r="E11" s="32">
        <v>12371383</v>
      </c>
      <c r="F11" s="43">
        <v>99</v>
      </c>
      <c r="G11" s="43">
        <v>100</v>
      </c>
      <c r="H11" s="43">
        <v>100.3</v>
      </c>
      <c r="I11" s="43">
        <v>100.7</v>
      </c>
      <c r="J11" s="43">
        <v>100</v>
      </c>
      <c r="K11" s="44">
        <v>102.2</v>
      </c>
      <c r="L11" s="43">
        <v>103.2</v>
      </c>
      <c r="M11" s="43">
        <v>103.7</v>
      </c>
      <c r="N11" s="43">
        <v>103.6</v>
      </c>
      <c r="O11" s="45">
        <v>103.2</v>
      </c>
      <c r="P11" s="44">
        <v>104.5</v>
      </c>
      <c r="Q11" s="43">
        <v>106.2</v>
      </c>
      <c r="R11" s="43">
        <v>106.1</v>
      </c>
      <c r="S11" s="43">
        <v>106.3</v>
      </c>
      <c r="T11" s="45">
        <v>105.8</v>
      </c>
      <c r="U11" s="44">
        <v>107.5</v>
      </c>
      <c r="V11" s="43">
        <v>109.3</v>
      </c>
      <c r="W11" s="43">
        <v>109.3</v>
      </c>
      <c r="X11" s="43">
        <v>109.9</v>
      </c>
      <c r="Y11" s="45">
        <v>109</v>
      </c>
      <c r="Z11" s="44">
        <v>111.3</v>
      </c>
      <c r="AA11" s="43">
        <v>112.6</v>
      </c>
      <c r="AB11" s="43">
        <v>113.1</v>
      </c>
      <c r="AC11" s="43">
        <v>113.8</v>
      </c>
      <c r="AD11" s="45">
        <v>112.7</v>
      </c>
      <c r="AE11" s="44">
        <v>114.7</v>
      </c>
      <c r="AF11" s="43">
        <v>116.5</v>
      </c>
      <c r="AG11" s="43">
        <v>116.9</v>
      </c>
      <c r="AH11" s="43">
        <v>117.9</v>
      </c>
      <c r="AI11" s="45">
        <v>116.5</v>
      </c>
      <c r="AJ11" s="44">
        <v>118.5</v>
      </c>
      <c r="AK11" s="43"/>
      <c r="AL11" s="43"/>
      <c r="AM11" s="43"/>
      <c r="AN11" s="45"/>
    </row>
    <row r="12" spans="1:40" ht="12.75">
      <c r="A12" s="17" t="s">
        <v>43</v>
      </c>
      <c r="B12" s="9" t="s">
        <v>1</v>
      </c>
      <c r="C12" s="9" t="s">
        <v>102</v>
      </c>
      <c r="D12" s="35">
        <f t="shared" si="0"/>
        <v>0.25457340775022197</v>
      </c>
      <c r="E12" s="32">
        <v>6300311</v>
      </c>
      <c r="F12" s="43">
        <v>98.9</v>
      </c>
      <c r="G12" s="43">
        <v>100</v>
      </c>
      <c r="H12" s="43">
        <v>100.3</v>
      </c>
      <c r="I12" s="43">
        <v>100.7</v>
      </c>
      <c r="J12" s="43">
        <v>100</v>
      </c>
      <c r="K12" s="44">
        <v>102.4</v>
      </c>
      <c r="L12" s="43">
        <v>103.4</v>
      </c>
      <c r="M12" s="43">
        <v>103.9</v>
      </c>
      <c r="N12" s="43">
        <v>103.6</v>
      </c>
      <c r="O12" s="45">
        <v>103.3</v>
      </c>
      <c r="P12" s="44">
        <v>104.5</v>
      </c>
      <c r="Q12" s="43">
        <v>106.2</v>
      </c>
      <c r="R12" s="43">
        <v>106</v>
      </c>
      <c r="S12" s="43">
        <v>106.3</v>
      </c>
      <c r="T12" s="45">
        <v>105.7</v>
      </c>
      <c r="U12" s="44">
        <v>107.5</v>
      </c>
      <c r="V12" s="43">
        <v>109.4</v>
      </c>
      <c r="W12" s="43">
        <v>109.5</v>
      </c>
      <c r="X12" s="43">
        <v>110.1</v>
      </c>
      <c r="Y12" s="45">
        <v>109.1</v>
      </c>
      <c r="Z12" s="44">
        <v>111.7</v>
      </c>
      <c r="AA12" s="43">
        <v>112.9</v>
      </c>
      <c r="AB12" s="43">
        <v>113.6</v>
      </c>
      <c r="AC12" s="43">
        <v>114.4</v>
      </c>
      <c r="AD12" s="45">
        <v>113.1</v>
      </c>
      <c r="AE12" s="44">
        <v>115.5</v>
      </c>
      <c r="AF12" s="43">
        <v>117.2</v>
      </c>
      <c r="AG12" s="43">
        <v>117.6</v>
      </c>
      <c r="AH12" s="43">
        <v>118.3</v>
      </c>
      <c r="AI12" s="45">
        <v>117.1</v>
      </c>
      <c r="AJ12" s="44">
        <v>118.9</v>
      </c>
      <c r="AK12" s="43"/>
      <c r="AL12" s="43"/>
      <c r="AM12" s="43"/>
      <c r="AN12" s="45"/>
    </row>
    <row r="13" spans="1:40" ht="12.75">
      <c r="A13" s="17" t="s">
        <v>46</v>
      </c>
      <c r="B13" s="9" t="s">
        <v>12</v>
      </c>
      <c r="C13" s="9" t="s">
        <v>103</v>
      </c>
      <c r="D13" s="35">
        <f t="shared" si="0"/>
        <v>0.24531066605076413</v>
      </c>
      <c r="E13" s="32">
        <v>6071072</v>
      </c>
      <c r="F13" s="43">
        <v>99</v>
      </c>
      <c r="G13" s="43">
        <v>100</v>
      </c>
      <c r="H13" s="43">
        <v>100.4</v>
      </c>
      <c r="I13" s="43">
        <v>100.6</v>
      </c>
      <c r="J13" s="43">
        <v>100</v>
      </c>
      <c r="K13" s="44">
        <v>102</v>
      </c>
      <c r="L13" s="43">
        <v>102.9</v>
      </c>
      <c r="M13" s="43">
        <v>103.5</v>
      </c>
      <c r="N13" s="43">
        <v>103.6</v>
      </c>
      <c r="O13" s="45">
        <v>103</v>
      </c>
      <c r="P13" s="44">
        <v>104.5</v>
      </c>
      <c r="Q13" s="43">
        <v>106.2</v>
      </c>
      <c r="R13" s="43">
        <v>106.2</v>
      </c>
      <c r="S13" s="43">
        <v>106.4</v>
      </c>
      <c r="T13" s="45">
        <v>105.8</v>
      </c>
      <c r="U13" s="44">
        <v>107.6</v>
      </c>
      <c r="V13" s="43">
        <v>109.2</v>
      </c>
      <c r="W13" s="43">
        <v>109.2</v>
      </c>
      <c r="X13" s="43">
        <v>109.6</v>
      </c>
      <c r="Y13" s="45">
        <v>108.9</v>
      </c>
      <c r="Z13" s="44">
        <v>111</v>
      </c>
      <c r="AA13" s="43">
        <v>112.2</v>
      </c>
      <c r="AB13" s="43">
        <v>112.6</v>
      </c>
      <c r="AC13" s="43">
        <v>113.1</v>
      </c>
      <c r="AD13" s="45">
        <v>112.2</v>
      </c>
      <c r="AE13" s="44">
        <v>114</v>
      </c>
      <c r="AF13" s="43">
        <v>115.8</v>
      </c>
      <c r="AG13" s="43">
        <v>116.2</v>
      </c>
      <c r="AH13" s="43">
        <v>117.3</v>
      </c>
      <c r="AI13" s="45">
        <v>115.8</v>
      </c>
      <c r="AJ13" s="44">
        <v>118</v>
      </c>
      <c r="AK13" s="43"/>
      <c r="AL13" s="43"/>
      <c r="AM13" s="43"/>
      <c r="AN13" s="45"/>
    </row>
    <row r="14" spans="1:40" ht="12.75">
      <c r="A14" s="17" t="s">
        <v>47</v>
      </c>
      <c r="B14" s="2" t="s">
        <v>2</v>
      </c>
      <c r="C14" s="2" t="s">
        <v>89</v>
      </c>
      <c r="D14" s="35">
        <f t="shared" si="0"/>
        <v>0.22749593268344623</v>
      </c>
      <c r="E14" s="32">
        <v>5630184</v>
      </c>
      <c r="F14" s="43">
        <v>99</v>
      </c>
      <c r="G14" s="43">
        <v>100</v>
      </c>
      <c r="H14" s="43">
        <v>100.3</v>
      </c>
      <c r="I14" s="43">
        <v>100.7</v>
      </c>
      <c r="J14" s="43">
        <v>100</v>
      </c>
      <c r="K14" s="44">
        <v>103.6</v>
      </c>
      <c r="L14" s="43">
        <v>104.7</v>
      </c>
      <c r="M14" s="43">
        <v>105.1</v>
      </c>
      <c r="N14" s="43">
        <v>104.9</v>
      </c>
      <c r="O14" s="45">
        <v>104.6</v>
      </c>
      <c r="P14" s="44">
        <v>107.9</v>
      </c>
      <c r="Q14" s="43">
        <v>109.2</v>
      </c>
      <c r="R14" s="43">
        <v>109.2</v>
      </c>
      <c r="S14" s="43">
        <v>109.6</v>
      </c>
      <c r="T14" s="45">
        <v>109</v>
      </c>
      <c r="U14" s="44">
        <v>110.6</v>
      </c>
      <c r="V14" s="43">
        <v>112.3</v>
      </c>
      <c r="W14" s="43">
        <v>112.4</v>
      </c>
      <c r="X14" s="43">
        <v>112.9</v>
      </c>
      <c r="Y14" s="45">
        <v>112</v>
      </c>
      <c r="Z14" s="44">
        <v>114.3</v>
      </c>
      <c r="AA14" s="43">
        <v>115.6</v>
      </c>
      <c r="AB14" s="43">
        <v>116.1</v>
      </c>
      <c r="AC14" s="43">
        <v>116.9</v>
      </c>
      <c r="AD14" s="45">
        <v>115.7</v>
      </c>
      <c r="AE14" s="44">
        <v>118</v>
      </c>
      <c r="AF14" s="43">
        <v>120</v>
      </c>
      <c r="AG14" s="43">
        <v>120.9</v>
      </c>
      <c r="AH14" s="43">
        <v>121.9</v>
      </c>
      <c r="AI14" s="45">
        <v>120.2</v>
      </c>
      <c r="AJ14" s="44">
        <v>122.5</v>
      </c>
      <c r="AK14" s="43"/>
      <c r="AL14" s="43"/>
      <c r="AM14" s="43"/>
      <c r="AN14" s="45"/>
    </row>
    <row r="15" spans="1:40" ht="12.75">
      <c r="A15" s="17" t="s">
        <v>48</v>
      </c>
      <c r="B15" s="9" t="s">
        <v>3</v>
      </c>
      <c r="C15" s="9" t="s">
        <v>90</v>
      </c>
      <c r="D15" s="35">
        <f t="shared" si="0"/>
        <v>0.18204740779483075</v>
      </c>
      <c r="E15" s="32">
        <v>4505401</v>
      </c>
      <c r="F15" s="43">
        <v>99</v>
      </c>
      <c r="G15" s="43">
        <v>100</v>
      </c>
      <c r="H15" s="43">
        <v>100.3</v>
      </c>
      <c r="I15" s="43">
        <v>100.7</v>
      </c>
      <c r="J15" s="43">
        <v>100</v>
      </c>
      <c r="K15" s="44">
        <v>104</v>
      </c>
      <c r="L15" s="43">
        <v>105.1</v>
      </c>
      <c r="M15" s="43">
        <v>105.5</v>
      </c>
      <c r="N15" s="43">
        <v>105.2</v>
      </c>
      <c r="O15" s="45">
        <v>104.9</v>
      </c>
      <c r="P15" s="44">
        <v>108.8</v>
      </c>
      <c r="Q15" s="43">
        <v>110.1</v>
      </c>
      <c r="R15" s="43">
        <v>110.2</v>
      </c>
      <c r="S15" s="43">
        <v>110.6</v>
      </c>
      <c r="T15" s="45">
        <v>109.9</v>
      </c>
      <c r="U15" s="44">
        <v>111.5</v>
      </c>
      <c r="V15" s="43">
        <v>113.3</v>
      </c>
      <c r="W15" s="43">
        <v>113.5</v>
      </c>
      <c r="X15" s="43">
        <v>114</v>
      </c>
      <c r="Y15" s="45">
        <v>113.1</v>
      </c>
      <c r="Z15" s="44">
        <v>115.5</v>
      </c>
      <c r="AA15" s="43">
        <v>116.8</v>
      </c>
      <c r="AB15" s="43">
        <v>117.3</v>
      </c>
      <c r="AC15" s="43">
        <v>118.1</v>
      </c>
      <c r="AD15" s="45">
        <v>116.9</v>
      </c>
      <c r="AE15" s="44">
        <v>119.2</v>
      </c>
      <c r="AF15" s="43">
        <v>121.4</v>
      </c>
      <c r="AG15" s="43">
        <v>122.4</v>
      </c>
      <c r="AH15" s="43">
        <v>123.6</v>
      </c>
      <c r="AI15" s="45">
        <v>121.7</v>
      </c>
      <c r="AJ15" s="44">
        <v>124.1</v>
      </c>
      <c r="AK15" s="43"/>
      <c r="AL15" s="43"/>
      <c r="AM15" s="43"/>
      <c r="AN15" s="45"/>
    </row>
    <row r="16" spans="1:40" ht="12.75">
      <c r="A16" s="17" t="s">
        <v>49</v>
      </c>
      <c r="B16" s="9" t="s">
        <v>13</v>
      </c>
      <c r="C16" s="9" t="s">
        <v>91</v>
      </c>
      <c r="D16" s="35">
        <f t="shared" si="0"/>
        <v>0.04544852488861549</v>
      </c>
      <c r="E16" s="32">
        <v>1124783</v>
      </c>
      <c r="F16" s="43">
        <v>99</v>
      </c>
      <c r="G16" s="43">
        <v>100</v>
      </c>
      <c r="H16" s="43">
        <v>100.4</v>
      </c>
      <c r="I16" s="43">
        <v>100.7</v>
      </c>
      <c r="J16" s="43">
        <v>100</v>
      </c>
      <c r="K16" s="44">
        <v>102.1</v>
      </c>
      <c r="L16" s="43">
        <v>103.3</v>
      </c>
      <c r="M16" s="43">
        <v>103.7</v>
      </c>
      <c r="N16" s="43">
        <v>103.6</v>
      </c>
      <c r="O16" s="45">
        <v>103.2</v>
      </c>
      <c r="P16" s="44">
        <v>104.3</v>
      </c>
      <c r="Q16" s="43">
        <v>105.8</v>
      </c>
      <c r="R16" s="43">
        <v>105.5</v>
      </c>
      <c r="S16" s="43">
        <v>105.6</v>
      </c>
      <c r="T16" s="45">
        <v>105.3</v>
      </c>
      <c r="U16" s="44">
        <v>106.7</v>
      </c>
      <c r="V16" s="43">
        <v>108.1</v>
      </c>
      <c r="W16" s="43">
        <v>108</v>
      </c>
      <c r="X16" s="43">
        <v>108.4</v>
      </c>
      <c r="Y16" s="45">
        <v>107.8</v>
      </c>
      <c r="Z16" s="44">
        <v>109.7</v>
      </c>
      <c r="AA16" s="43">
        <v>110.7</v>
      </c>
      <c r="AB16" s="43">
        <v>111.3</v>
      </c>
      <c r="AC16" s="43">
        <v>112.1</v>
      </c>
      <c r="AD16" s="45">
        <v>110.9</v>
      </c>
      <c r="AE16" s="44">
        <v>112.9</v>
      </c>
      <c r="AF16" s="43">
        <v>114.3</v>
      </c>
      <c r="AG16" s="43">
        <v>114.7</v>
      </c>
      <c r="AH16" s="43">
        <v>115.3</v>
      </c>
      <c r="AI16" s="45">
        <v>114.3</v>
      </c>
      <c r="AJ16" s="44">
        <v>115.9</v>
      </c>
      <c r="AK16" s="43"/>
      <c r="AL16" s="43"/>
      <c r="AM16" s="43"/>
      <c r="AN16" s="45"/>
    </row>
    <row r="17" spans="1:40" ht="12.75">
      <c r="A17" s="17" t="s">
        <v>50</v>
      </c>
      <c r="B17" s="2" t="s">
        <v>15</v>
      </c>
      <c r="C17" s="2" t="s">
        <v>92</v>
      </c>
      <c r="D17" s="35">
        <f t="shared" si="0"/>
        <v>0.18563388720384877</v>
      </c>
      <c r="E17" s="32">
        <v>4594161</v>
      </c>
      <c r="F17" s="43">
        <v>98.7</v>
      </c>
      <c r="G17" s="43">
        <v>99.8</v>
      </c>
      <c r="H17" s="43">
        <v>100.4</v>
      </c>
      <c r="I17" s="43">
        <v>101.1</v>
      </c>
      <c r="J17" s="43">
        <v>100</v>
      </c>
      <c r="K17" s="44">
        <v>102.1</v>
      </c>
      <c r="L17" s="43">
        <v>103.3</v>
      </c>
      <c r="M17" s="43">
        <v>103.4</v>
      </c>
      <c r="N17" s="43">
        <v>103.2</v>
      </c>
      <c r="O17" s="45">
        <v>103</v>
      </c>
      <c r="P17" s="44">
        <v>103.7</v>
      </c>
      <c r="Q17" s="43">
        <v>105.2</v>
      </c>
      <c r="R17" s="43">
        <v>104.8</v>
      </c>
      <c r="S17" s="43">
        <v>105</v>
      </c>
      <c r="T17" s="45">
        <v>104.7</v>
      </c>
      <c r="U17" s="44">
        <v>106</v>
      </c>
      <c r="V17" s="43">
        <v>107.1</v>
      </c>
      <c r="W17" s="43">
        <v>106.9</v>
      </c>
      <c r="X17" s="43">
        <v>107.1</v>
      </c>
      <c r="Y17" s="45">
        <v>106.8</v>
      </c>
      <c r="Z17" s="44">
        <v>108.5</v>
      </c>
      <c r="AA17" s="43">
        <v>109.7</v>
      </c>
      <c r="AB17" s="43">
        <v>110.4</v>
      </c>
      <c r="AC17" s="43">
        <v>111.1</v>
      </c>
      <c r="AD17" s="45">
        <v>109.9</v>
      </c>
      <c r="AE17" s="44">
        <v>111.9</v>
      </c>
      <c r="AF17" s="43">
        <v>113.4</v>
      </c>
      <c r="AG17" s="43">
        <v>113.9</v>
      </c>
      <c r="AH17" s="43">
        <v>114.8</v>
      </c>
      <c r="AI17" s="45">
        <v>113.5</v>
      </c>
      <c r="AJ17" s="44">
        <v>115.5</v>
      </c>
      <c r="AK17" s="43"/>
      <c r="AL17" s="43"/>
      <c r="AM17" s="43"/>
      <c r="AN17" s="45"/>
    </row>
    <row r="18" spans="1:40" ht="12.75">
      <c r="A18" s="19">
        <v>15</v>
      </c>
      <c r="B18" s="6" t="s">
        <v>16</v>
      </c>
      <c r="C18" s="6" t="s">
        <v>93</v>
      </c>
      <c r="D18" s="35">
        <f t="shared" si="0"/>
        <v>0.03338872523365453</v>
      </c>
      <c r="E18" s="32">
        <v>826321</v>
      </c>
      <c r="F18" s="43">
        <v>98.7</v>
      </c>
      <c r="G18" s="43">
        <v>99.8</v>
      </c>
      <c r="H18" s="43">
        <v>100.4</v>
      </c>
      <c r="I18" s="43">
        <v>101.1</v>
      </c>
      <c r="J18" s="43">
        <v>100</v>
      </c>
      <c r="K18" s="44">
        <v>102</v>
      </c>
      <c r="L18" s="43">
        <v>103.2</v>
      </c>
      <c r="M18" s="43">
        <v>103.4</v>
      </c>
      <c r="N18" s="43">
        <v>103.2</v>
      </c>
      <c r="O18" s="45">
        <v>102.9</v>
      </c>
      <c r="P18" s="44">
        <v>103.7</v>
      </c>
      <c r="Q18" s="43">
        <v>105.1</v>
      </c>
      <c r="R18" s="43">
        <v>104.9</v>
      </c>
      <c r="S18" s="43">
        <v>105.1</v>
      </c>
      <c r="T18" s="45">
        <v>104.7</v>
      </c>
      <c r="U18" s="44">
        <v>106.3</v>
      </c>
      <c r="V18" s="43">
        <v>107.3</v>
      </c>
      <c r="W18" s="43">
        <v>107.1</v>
      </c>
      <c r="X18" s="43">
        <v>107.3</v>
      </c>
      <c r="Y18" s="45">
        <v>107</v>
      </c>
      <c r="Z18" s="44">
        <v>108.4</v>
      </c>
      <c r="AA18" s="43">
        <v>109.5</v>
      </c>
      <c r="AB18" s="43">
        <v>110.1</v>
      </c>
      <c r="AC18" s="43">
        <v>110.6</v>
      </c>
      <c r="AD18" s="45">
        <v>109.7</v>
      </c>
      <c r="AE18" s="44">
        <v>111.3</v>
      </c>
      <c r="AF18" s="43">
        <v>112.7</v>
      </c>
      <c r="AG18" s="43">
        <v>113.2</v>
      </c>
      <c r="AH18" s="43">
        <v>114.1</v>
      </c>
      <c r="AI18" s="45">
        <v>112.8</v>
      </c>
      <c r="AJ18" s="44">
        <v>114.6</v>
      </c>
      <c r="AK18" s="43"/>
      <c r="AL18" s="43"/>
      <c r="AM18" s="43"/>
      <c r="AN18" s="45"/>
    </row>
    <row r="19" spans="1:40" ht="12.75">
      <c r="A19" s="20"/>
      <c r="B19" s="6"/>
      <c r="C19" s="6"/>
      <c r="D19" s="35"/>
      <c r="E19" s="32"/>
      <c r="F19" s="43"/>
      <c r="G19" s="43"/>
      <c r="H19" s="43"/>
      <c r="I19" s="43"/>
      <c r="J19" s="43"/>
      <c r="K19" s="44"/>
      <c r="L19" s="43"/>
      <c r="M19" s="43"/>
      <c r="N19" s="43"/>
      <c r="O19" s="45"/>
      <c r="P19" s="44"/>
      <c r="Q19" s="43"/>
      <c r="R19" s="43"/>
      <c r="S19" s="43"/>
      <c r="T19" s="45"/>
      <c r="U19" s="44"/>
      <c r="V19" s="43"/>
      <c r="W19" s="43"/>
      <c r="X19" s="43"/>
      <c r="Y19" s="45"/>
      <c r="Z19" s="44"/>
      <c r="AA19" s="43"/>
      <c r="AB19" s="43"/>
      <c r="AC19" s="43"/>
      <c r="AD19" s="45"/>
      <c r="AE19" s="44"/>
      <c r="AF19" s="43"/>
      <c r="AG19" s="43"/>
      <c r="AH19" s="43"/>
      <c r="AI19" s="45"/>
      <c r="AJ19" s="44"/>
      <c r="AK19" s="43"/>
      <c r="AL19" s="43"/>
      <c r="AM19" s="43"/>
      <c r="AN19" s="45"/>
    </row>
    <row r="20" spans="1:40" ht="12.75">
      <c r="A20" s="19">
        <v>1</v>
      </c>
      <c r="B20" s="6" t="s">
        <v>76</v>
      </c>
      <c r="C20" s="6" t="s">
        <v>94</v>
      </c>
      <c r="D20" s="35">
        <f>E20/$E$22</f>
        <v>0.9255486311415025</v>
      </c>
      <c r="E20" s="32">
        <v>22905944</v>
      </c>
      <c r="F20" s="43">
        <v>98.9</v>
      </c>
      <c r="G20" s="43">
        <v>99.9</v>
      </c>
      <c r="H20" s="43">
        <v>100.3</v>
      </c>
      <c r="I20" s="43">
        <v>100.8</v>
      </c>
      <c r="J20" s="43">
        <v>100</v>
      </c>
      <c r="K20" s="44">
        <v>102.6</v>
      </c>
      <c r="L20" s="43">
        <v>103.6</v>
      </c>
      <c r="M20" s="43">
        <v>104</v>
      </c>
      <c r="N20" s="43">
        <v>103.9</v>
      </c>
      <c r="O20" s="45">
        <v>103.5</v>
      </c>
      <c r="P20" s="44">
        <v>105.2</v>
      </c>
      <c r="Q20" s="43">
        <v>106.8</v>
      </c>
      <c r="R20" s="43">
        <v>106.6</v>
      </c>
      <c r="S20" s="43">
        <v>106.9</v>
      </c>
      <c r="T20" s="45">
        <v>106.4</v>
      </c>
      <c r="U20" s="44">
        <v>108</v>
      </c>
      <c r="V20" s="43">
        <v>109.7</v>
      </c>
      <c r="W20" s="43">
        <v>109.7</v>
      </c>
      <c r="X20" s="43">
        <v>110.2</v>
      </c>
      <c r="Y20" s="45">
        <v>109.4</v>
      </c>
      <c r="Z20" s="44">
        <v>111.7</v>
      </c>
      <c r="AA20" s="43">
        <v>113</v>
      </c>
      <c r="AB20" s="43">
        <v>113.6</v>
      </c>
      <c r="AC20" s="43">
        <v>114.3</v>
      </c>
      <c r="AD20" s="45">
        <v>113.2</v>
      </c>
      <c r="AE20" s="44">
        <v>115.3</v>
      </c>
      <c r="AF20" s="43">
        <v>117.2</v>
      </c>
      <c r="AG20" s="43">
        <v>117.7</v>
      </c>
      <c r="AH20" s="43">
        <v>118.7</v>
      </c>
      <c r="AI20" s="45">
        <v>117.2</v>
      </c>
      <c r="AJ20" s="44">
        <v>119.4</v>
      </c>
      <c r="AK20" s="43"/>
      <c r="AL20" s="43"/>
      <c r="AM20" s="43"/>
      <c r="AN20" s="45"/>
    </row>
    <row r="21" spans="1:40" ht="12.75">
      <c r="A21" s="17" t="s">
        <v>51</v>
      </c>
      <c r="B21" s="2" t="s">
        <v>65</v>
      </c>
      <c r="C21" s="2" t="s">
        <v>95</v>
      </c>
      <c r="D21" s="35">
        <f>E21/$E$22</f>
        <v>0.07445136885849747</v>
      </c>
      <c r="E21" s="32">
        <v>1842560</v>
      </c>
      <c r="F21" s="43">
        <v>98.6</v>
      </c>
      <c r="G21" s="43">
        <v>99.6</v>
      </c>
      <c r="H21" s="43">
        <v>100.4</v>
      </c>
      <c r="I21" s="43">
        <v>101.3</v>
      </c>
      <c r="J21" s="43">
        <v>100</v>
      </c>
      <c r="K21" s="44">
        <v>101.9</v>
      </c>
      <c r="L21" s="43">
        <v>103.1</v>
      </c>
      <c r="M21" s="43">
        <v>103.2</v>
      </c>
      <c r="N21" s="43">
        <v>103</v>
      </c>
      <c r="O21" s="45">
        <v>102.8</v>
      </c>
      <c r="P21" s="44">
        <v>103.3</v>
      </c>
      <c r="Q21" s="43">
        <v>104.7</v>
      </c>
      <c r="R21" s="43">
        <v>104.3</v>
      </c>
      <c r="S21" s="43">
        <v>104.6</v>
      </c>
      <c r="T21" s="45">
        <v>104.2</v>
      </c>
      <c r="U21" s="44">
        <v>105.8</v>
      </c>
      <c r="V21" s="43">
        <v>106.6</v>
      </c>
      <c r="W21" s="43">
        <v>106.4</v>
      </c>
      <c r="X21" s="43">
        <v>106.6</v>
      </c>
      <c r="Y21" s="45">
        <v>106.3</v>
      </c>
      <c r="Z21" s="44">
        <v>107.6</v>
      </c>
      <c r="AA21" s="43">
        <v>108.6</v>
      </c>
      <c r="AB21" s="43">
        <v>109.3</v>
      </c>
      <c r="AC21" s="43">
        <v>109.8</v>
      </c>
      <c r="AD21" s="45">
        <v>108.8</v>
      </c>
      <c r="AE21" s="44">
        <v>110.4</v>
      </c>
      <c r="AF21" s="43">
        <v>111.6</v>
      </c>
      <c r="AG21" s="43">
        <v>112.2</v>
      </c>
      <c r="AH21" s="43">
        <v>113.1</v>
      </c>
      <c r="AI21" s="45">
        <v>111.8</v>
      </c>
      <c r="AJ21" s="44">
        <v>113.7</v>
      </c>
      <c r="AK21" s="43"/>
      <c r="AL21" s="43"/>
      <c r="AM21" s="43"/>
      <c r="AN21" s="45"/>
    </row>
    <row r="22" spans="1:40" ht="12.75">
      <c r="A22" s="21" t="s">
        <v>52</v>
      </c>
      <c r="B22" s="22" t="s">
        <v>78</v>
      </c>
      <c r="C22" s="22" t="s">
        <v>121</v>
      </c>
      <c r="D22" s="39">
        <f>E22/$E$22</f>
        <v>1</v>
      </c>
      <c r="E22" s="33">
        <v>24748504</v>
      </c>
      <c r="F22" s="46">
        <v>98.9</v>
      </c>
      <c r="G22" s="46">
        <v>99.9</v>
      </c>
      <c r="H22" s="46">
        <v>100.3</v>
      </c>
      <c r="I22" s="46">
        <v>100.8</v>
      </c>
      <c r="J22" s="46">
        <v>100</v>
      </c>
      <c r="K22" s="47">
        <v>102.5</v>
      </c>
      <c r="L22" s="46">
        <v>103.6</v>
      </c>
      <c r="M22" s="46">
        <v>104</v>
      </c>
      <c r="N22" s="46">
        <v>103.8</v>
      </c>
      <c r="O22" s="48">
        <v>103.5</v>
      </c>
      <c r="P22" s="47">
        <v>105</v>
      </c>
      <c r="Q22" s="46">
        <v>106.6</v>
      </c>
      <c r="R22" s="46">
        <v>106.5</v>
      </c>
      <c r="S22" s="46">
        <v>106.7</v>
      </c>
      <c r="T22" s="48">
        <v>106.2</v>
      </c>
      <c r="U22" s="47">
        <v>107.9</v>
      </c>
      <c r="V22" s="46">
        <v>109.5</v>
      </c>
      <c r="W22" s="46">
        <v>109.5</v>
      </c>
      <c r="X22" s="46">
        <v>109.9</v>
      </c>
      <c r="Y22" s="48">
        <v>109.2</v>
      </c>
      <c r="Z22" s="47">
        <v>111.4</v>
      </c>
      <c r="AA22" s="46">
        <v>112.7</v>
      </c>
      <c r="AB22" s="46">
        <v>113.3</v>
      </c>
      <c r="AC22" s="46">
        <v>114</v>
      </c>
      <c r="AD22" s="48">
        <v>112.8</v>
      </c>
      <c r="AE22" s="47">
        <v>115</v>
      </c>
      <c r="AF22" s="46">
        <v>116.7</v>
      </c>
      <c r="AG22" s="46">
        <v>117.3</v>
      </c>
      <c r="AH22" s="46">
        <v>118.3</v>
      </c>
      <c r="AI22" s="48">
        <v>116.8</v>
      </c>
      <c r="AJ22" s="47">
        <v>118.9</v>
      </c>
      <c r="AK22" s="46"/>
      <c r="AL22" s="46"/>
      <c r="AM22" s="46"/>
      <c r="AN22" s="48"/>
    </row>
    <row r="23" spans="1:40" ht="12.75">
      <c r="A23" s="17"/>
      <c r="D23" s="35"/>
      <c r="E23" s="32"/>
      <c r="F23" s="43"/>
      <c r="G23" s="43"/>
      <c r="H23" s="43"/>
      <c r="I23" s="43"/>
      <c r="J23" s="43"/>
      <c r="K23" s="44"/>
      <c r="L23" s="43"/>
      <c r="M23" s="43"/>
      <c r="N23" s="43"/>
      <c r="O23" s="45"/>
      <c r="P23" s="49"/>
      <c r="Q23" s="50"/>
      <c r="R23" s="50"/>
      <c r="S23" s="50"/>
      <c r="T23" s="51"/>
      <c r="U23" s="44"/>
      <c r="V23" s="43"/>
      <c r="W23" s="43"/>
      <c r="X23" s="43"/>
      <c r="Y23" s="45"/>
      <c r="Z23" s="49"/>
      <c r="AA23" s="50"/>
      <c r="AB23" s="50"/>
      <c r="AC23" s="50"/>
      <c r="AD23" s="51"/>
      <c r="AE23" s="49"/>
      <c r="AF23" s="50"/>
      <c r="AG23" s="50"/>
      <c r="AH23" s="50"/>
      <c r="AI23" s="51"/>
      <c r="AJ23" s="49"/>
      <c r="AK23" s="50"/>
      <c r="AL23" s="50"/>
      <c r="AM23" s="50"/>
      <c r="AN23" s="51"/>
    </row>
    <row r="24" spans="1:40" ht="12.75">
      <c r="A24" s="17"/>
      <c r="B24" s="4" t="s">
        <v>9</v>
      </c>
      <c r="C24" s="4" t="s">
        <v>105</v>
      </c>
      <c r="D24" s="35"/>
      <c r="E24" s="32"/>
      <c r="F24" s="43"/>
      <c r="G24" s="43"/>
      <c r="H24" s="43"/>
      <c r="I24" s="43"/>
      <c r="J24" s="43"/>
      <c r="K24" s="44"/>
      <c r="L24" s="43"/>
      <c r="M24" s="43"/>
      <c r="N24" s="43"/>
      <c r="O24" s="45"/>
      <c r="P24" s="44"/>
      <c r="Q24" s="43"/>
      <c r="R24" s="43"/>
      <c r="S24" s="43"/>
      <c r="T24" s="45"/>
      <c r="U24" s="44"/>
      <c r="V24" s="43"/>
      <c r="W24" s="43"/>
      <c r="X24" s="43"/>
      <c r="Y24" s="45"/>
      <c r="Z24" s="44"/>
      <c r="AA24" s="43"/>
      <c r="AB24" s="43"/>
      <c r="AC24" s="43"/>
      <c r="AD24" s="45"/>
      <c r="AE24" s="44"/>
      <c r="AF24" s="43"/>
      <c r="AG24" s="43"/>
      <c r="AH24" s="43"/>
      <c r="AI24" s="45"/>
      <c r="AJ24" s="44"/>
      <c r="AK24" s="43"/>
      <c r="AL24" s="43"/>
      <c r="AM24" s="43"/>
      <c r="AN24" s="45"/>
    </row>
    <row r="25" spans="1:40" ht="12.75">
      <c r="A25" s="17"/>
      <c r="D25" s="35"/>
      <c r="E25" s="32"/>
      <c r="F25" s="43"/>
      <c r="G25" s="43"/>
      <c r="H25" s="43"/>
      <c r="I25" s="43"/>
      <c r="J25" s="43"/>
      <c r="K25" s="44"/>
      <c r="L25" s="43"/>
      <c r="M25" s="43"/>
      <c r="N25" s="43"/>
      <c r="O25" s="45"/>
      <c r="P25" s="44"/>
      <c r="Q25" s="43"/>
      <c r="R25" s="43"/>
      <c r="S25" s="43"/>
      <c r="T25" s="45"/>
      <c r="U25" s="44"/>
      <c r="V25" s="43"/>
      <c r="W25" s="43"/>
      <c r="X25" s="43"/>
      <c r="Y25" s="45"/>
      <c r="Z25" s="44"/>
      <c r="AA25" s="43"/>
      <c r="AB25" s="43"/>
      <c r="AC25" s="43"/>
      <c r="AD25" s="45"/>
      <c r="AE25" s="44"/>
      <c r="AF25" s="43"/>
      <c r="AG25" s="43"/>
      <c r="AH25" s="43"/>
      <c r="AI25" s="45"/>
      <c r="AJ25" s="44"/>
      <c r="AK25" s="43"/>
      <c r="AL25" s="43"/>
      <c r="AM25" s="43"/>
      <c r="AN25" s="45"/>
    </row>
    <row r="26" spans="1:40" ht="15">
      <c r="A26" s="17" t="s">
        <v>11</v>
      </c>
      <c r="B26" s="3" t="s">
        <v>25</v>
      </c>
      <c r="C26" s="3" t="s">
        <v>106</v>
      </c>
      <c r="D26" s="36">
        <f aca="true" t="shared" si="1" ref="D26:D34">E26/$E$44</f>
        <v>0.9063727245897368</v>
      </c>
      <c r="E26" s="34">
        <v>22431369</v>
      </c>
      <c r="F26" s="43">
        <v>99</v>
      </c>
      <c r="G26" s="43">
        <v>100</v>
      </c>
      <c r="H26" s="43">
        <v>100.3</v>
      </c>
      <c r="I26" s="43">
        <v>100.6</v>
      </c>
      <c r="J26" s="43">
        <v>100</v>
      </c>
      <c r="K26" s="44">
        <v>102.5</v>
      </c>
      <c r="L26" s="43">
        <v>103.5</v>
      </c>
      <c r="M26" s="43">
        <v>104</v>
      </c>
      <c r="N26" s="43">
        <v>103.9</v>
      </c>
      <c r="O26" s="45">
        <v>103.5</v>
      </c>
      <c r="P26" s="44">
        <v>105.3</v>
      </c>
      <c r="Q26" s="43">
        <v>106.8</v>
      </c>
      <c r="R26" s="43">
        <v>106.7</v>
      </c>
      <c r="S26" s="43">
        <v>107</v>
      </c>
      <c r="T26" s="45">
        <v>106.5</v>
      </c>
      <c r="U26" s="44">
        <v>108.1</v>
      </c>
      <c r="V26" s="43">
        <v>109.8</v>
      </c>
      <c r="W26" s="43">
        <v>109.8</v>
      </c>
      <c r="X26" s="43">
        <v>110.3</v>
      </c>
      <c r="Y26" s="45">
        <v>109.5</v>
      </c>
      <c r="Z26" s="44">
        <v>111.8</v>
      </c>
      <c r="AA26" s="43">
        <v>113.1</v>
      </c>
      <c r="AB26" s="43">
        <v>113.6</v>
      </c>
      <c r="AC26" s="43">
        <v>114.3</v>
      </c>
      <c r="AD26" s="45">
        <v>113.2</v>
      </c>
      <c r="AE26" s="44">
        <v>115.3</v>
      </c>
      <c r="AF26" s="43">
        <v>117.1</v>
      </c>
      <c r="AG26" s="43">
        <v>117.6</v>
      </c>
      <c r="AH26" s="43">
        <v>118.5</v>
      </c>
      <c r="AI26" s="45">
        <v>117.1</v>
      </c>
      <c r="AJ26" s="44">
        <v>119.2</v>
      </c>
      <c r="AK26" s="43"/>
      <c r="AL26" s="43"/>
      <c r="AM26" s="43"/>
      <c r="AN26" s="45"/>
    </row>
    <row r="27" spans="1:40" ht="12.75">
      <c r="A27" s="17" t="s">
        <v>18</v>
      </c>
      <c r="B27" s="2" t="s">
        <v>53</v>
      </c>
      <c r="C27" s="2" t="s">
        <v>107</v>
      </c>
      <c r="D27" s="36">
        <f t="shared" si="1"/>
        <v>0.4021363473121446</v>
      </c>
      <c r="E27" s="34">
        <v>9952273</v>
      </c>
      <c r="F27" s="43">
        <v>99.1</v>
      </c>
      <c r="G27" s="43">
        <v>100.1</v>
      </c>
      <c r="H27" s="43">
        <v>100.3</v>
      </c>
      <c r="I27" s="43">
        <v>100.5</v>
      </c>
      <c r="J27" s="43">
        <v>100</v>
      </c>
      <c r="K27" s="44">
        <v>103.4</v>
      </c>
      <c r="L27" s="43">
        <v>104.4</v>
      </c>
      <c r="M27" s="43">
        <v>105</v>
      </c>
      <c r="N27" s="43">
        <v>104.8</v>
      </c>
      <c r="O27" s="45">
        <v>104.4</v>
      </c>
      <c r="P27" s="44">
        <v>107.1</v>
      </c>
      <c r="Q27" s="43">
        <v>108.9</v>
      </c>
      <c r="R27" s="43">
        <v>108.7</v>
      </c>
      <c r="S27" s="43">
        <v>108.9</v>
      </c>
      <c r="T27" s="45">
        <v>108.4</v>
      </c>
      <c r="U27" s="44">
        <v>110</v>
      </c>
      <c r="V27" s="43">
        <v>112.3</v>
      </c>
      <c r="W27" s="43">
        <v>112.4</v>
      </c>
      <c r="X27" s="43">
        <v>113</v>
      </c>
      <c r="Y27" s="45">
        <v>111.9</v>
      </c>
      <c r="Z27" s="44">
        <v>115</v>
      </c>
      <c r="AA27" s="43">
        <v>116.6</v>
      </c>
      <c r="AB27" s="43">
        <v>117.3</v>
      </c>
      <c r="AC27" s="43">
        <v>118.3</v>
      </c>
      <c r="AD27" s="45">
        <v>116.8</v>
      </c>
      <c r="AE27" s="44">
        <v>119.7</v>
      </c>
      <c r="AF27" s="43">
        <v>122</v>
      </c>
      <c r="AG27" s="43">
        <v>122.6</v>
      </c>
      <c r="AH27" s="43">
        <v>123.7</v>
      </c>
      <c r="AI27" s="45">
        <v>122</v>
      </c>
      <c r="AJ27" s="44">
        <v>124.4</v>
      </c>
      <c r="AK27" s="43"/>
      <c r="AL27" s="43"/>
      <c r="AM27" s="43"/>
      <c r="AN27" s="45"/>
    </row>
    <row r="28" spans="1:40" ht="12.75">
      <c r="A28" s="17" t="s">
        <v>54</v>
      </c>
      <c r="B28" s="9" t="s">
        <v>55</v>
      </c>
      <c r="C28" s="9" t="s">
        <v>108</v>
      </c>
      <c r="D28" s="36">
        <f t="shared" si="1"/>
        <v>0.30534710300065004</v>
      </c>
      <c r="E28" s="34">
        <v>7556884</v>
      </c>
      <c r="F28" s="43">
        <v>99.1</v>
      </c>
      <c r="G28" s="43">
        <v>100.1</v>
      </c>
      <c r="H28" s="43">
        <v>100.3</v>
      </c>
      <c r="I28" s="43">
        <v>100.5</v>
      </c>
      <c r="J28" s="43">
        <v>100</v>
      </c>
      <c r="K28" s="44">
        <v>102.5</v>
      </c>
      <c r="L28" s="43">
        <v>103.5</v>
      </c>
      <c r="M28" s="43">
        <v>104.1</v>
      </c>
      <c r="N28" s="43">
        <v>103.9</v>
      </c>
      <c r="O28" s="45">
        <v>103.5</v>
      </c>
      <c r="P28" s="44">
        <v>104.9</v>
      </c>
      <c r="Q28" s="43">
        <v>106.8</v>
      </c>
      <c r="R28" s="43">
        <v>107.1</v>
      </c>
      <c r="S28" s="43">
        <v>107.4</v>
      </c>
      <c r="T28" s="45">
        <v>106.5</v>
      </c>
      <c r="U28" s="44">
        <v>108.6</v>
      </c>
      <c r="V28" s="43">
        <v>110.8</v>
      </c>
      <c r="W28" s="43">
        <v>111</v>
      </c>
      <c r="X28" s="43">
        <v>111.6</v>
      </c>
      <c r="Y28" s="45">
        <v>110.5</v>
      </c>
      <c r="Z28" s="44">
        <v>113.2</v>
      </c>
      <c r="AA28" s="43">
        <v>114.8</v>
      </c>
      <c r="AB28" s="43">
        <v>115.4</v>
      </c>
      <c r="AC28" s="43">
        <v>116.4</v>
      </c>
      <c r="AD28" s="45">
        <v>114.9</v>
      </c>
      <c r="AE28" s="44">
        <v>117.6</v>
      </c>
      <c r="AF28" s="43">
        <v>119.8</v>
      </c>
      <c r="AG28" s="43">
        <v>120.4</v>
      </c>
      <c r="AH28" s="43">
        <v>121.4</v>
      </c>
      <c r="AI28" s="45">
        <v>119.8</v>
      </c>
      <c r="AJ28" s="44">
        <v>121.5</v>
      </c>
      <c r="AK28" s="43"/>
      <c r="AL28" s="43"/>
      <c r="AM28" s="43"/>
      <c r="AN28" s="45"/>
    </row>
    <row r="29" spans="1:40" ht="12.75">
      <c r="A29" s="17" t="s">
        <v>19</v>
      </c>
      <c r="B29" s="8" t="s">
        <v>67</v>
      </c>
      <c r="C29" s="8" t="s">
        <v>109</v>
      </c>
      <c r="D29" s="36">
        <f t="shared" si="1"/>
        <v>0.09442550547701792</v>
      </c>
      <c r="E29" s="34">
        <v>2336890</v>
      </c>
      <c r="F29" s="43">
        <v>99.1</v>
      </c>
      <c r="G29" s="43">
        <v>100.1</v>
      </c>
      <c r="H29" s="43">
        <v>100.3</v>
      </c>
      <c r="I29" s="43">
        <v>100.5</v>
      </c>
      <c r="J29" s="43">
        <v>100</v>
      </c>
      <c r="K29" s="44">
        <v>106.3</v>
      </c>
      <c r="L29" s="43">
        <v>107.3</v>
      </c>
      <c r="M29" s="43">
        <v>108</v>
      </c>
      <c r="N29" s="43">
        <v>107.7</v>
      </c>
      <c r="O29" s="45">
        <v>107.3</v>
      </c>
      <c r="P29" s="44">
        <v>114.2</v>
      </c>
      <c r="Q29" s="43">
        <v>115.9</v>
      </c>
      <c r="R29" s="43">
        <v>113.7</v>
      </c>
      <c r="S29" s="43">
        <v>114</v>
      </c>
      <c r="T29" s="45">
        <v>114.5</v>
      </c>
      <c r="U29" s="44">
        <v>114.6</v>
      </c>
      <c r="V29" s="43">
        <v>117</v>
      </c>
      <c r="W29" s="43">
        <v>117.2</v>
      </c>
      <c r="X29" s="43">
        <v>117.8</v>
      </c>
      <c r="Y29" s="45">
        <v>116.7</v>
      </c>
      <c r="Z29" s="44">
        <v>121</v>
      </c>
      <c r="AA29" s="43">
        <v>122.7</v>
      </c>
      <c r="AB29" s="43">
        <v>123.5</v>
      </c>
      <c r="AC29" s="43">
        <v>124.5</v>
      </c>
      <c r="AD29" s="45">
        <v>122.9</v>
      </c>
      <c r="AE29" s="44">
        <v>127</v>
      </c>
      <c r="AF29" s="43">
        <v>129.4</v>
      </c>
      <c r="AG29" s="43">
        <v>130.1</v>
      </c>
      <c r="AH29" s="43">
        <v>131.2</v>
      </c>
      <c r="AI29" s="45">
        <v>129.4</v>
      </c>
      <c r="AJ29" s="44">
        <v>133.8</v>
      </c>
      <c r="AK29" s="43"/>
      <c r="AL29" s="43"/>
      <c r="AM29" s="43"/>
      <c r="AN29" s="45"/>
    </row>
    <row r="30" spans="1:40" ht="12.75">
      <c r="A30" s="17" t="s">
        <v>66</v>
      </c>
      <c r="B30" s="8" t="s">
        <v>26</v>
      </c>
      <c r="C30" s="8" t="s">
        <v>110</v>
      </c>
      <c r="D30" s="36">
        <f t="shared" si="1"/>
        <v>0.0023637388344766213</v>
      </c>
      <c r="E30" s="34">
        <v>58499</v>
      </c>
      <c r="F30" s="43">
        <v>100</v>
      </c>
      <c r="G30" s="43">
        <v>100</v>
      </c>
      <c r="H30" s="43">
        <v>100</v>
      </c>
      <c r="I30" s="43">
        <v>100</v>
      </c>
      <c r="J30" s="43">
        <v>100</v>
      </c>
      <c r="K30" s="44">
        <v>104</v>
      </c>
      <c r="L30" s="43">
        <v>104</v>
      </c>
      <c r="M30" s="43">
        <v>104</v>
      </c>
      <c r="N30" s="43">
        <v>104</v>
      </c>
      <c r="O30" s="45">
        <v>104</v>
      </c>
      <c r="P30" s="44">
        <v>107.1</v>
      </c>
      <c r="Q30" s="43">
        <v>107.1</v>
      </c>
      <c r="R30" s="43">
        <v>107.1</v>
      </c>
      <c r="S30" s="43">
        <v>107.1</v>
      </c>
      <c r="T30" s="45">
        <v>107.1</v>
      </c>
      <c r="U30" s="44">
        <v>108.9</v>
      </c>
      <c r="V30" s="43">
        <v>108.9</v>
      </c>
      <c r="W30" s="43">
        <v>108.9</v>
      </c>
      <c r="X30" s="43">
        <v>108.9</v>
      </c>
      <c r="Y30" s="45">
        <v>108.9</v>
      </c>
      <c r="Z30" s="44">
        <v>110.3</v>
      </c>
      <c r="AA30" s="43">
        <v>110.3</v>
      </c>
      <c r="AB30" s="43">
        <v>110.3</v>
      </c>
      <c r="AC30" s="43">
        <v>110.3</v>
      </c>
      <c r="AD30" s="45">
        <v>110.3</v>
      </c>
      <c r="AE30" s="44">
        <v>111.4</v>
      </c>
      <c r="AF30" s="43">
        <v>111.4</v>
      </c>
      <c r="AG30" s="43">
        <v>111.4</v>
      </c>
      <c r="AH30" s="43">
        <v>111.4</v>
      </c>
      <c r="AI30" s="45">
        <v>111.4</v>
      </c>
      <c r="AJ30" s="44">
        <v>113.2</v>
      </c>
      <c r="AK30" s="43"/>
      <c r="AL30" s="43"/>
      <c r="AM30" s="43"/>
      <c r="AN30" s="45"/>
    </row>
    <row r="31" spans="1:40" ht="12.75">
      <c r="A31" s="17" t="s">
        <v>20</v>
      </c>
      <c r="B31" s="4" t="s">
        <v>27</v>
      </c>
      <c r="C31" s="4" t="s">
        <v>111</v>
      </c>
      <c r="D31" s="36">
        <f t="shared" si="1"/>
        <v>0.3768610013760832</v>
      </c>
      <c r="E31" s="34">
        <v>9326746</v>
      </c>
      <c r="F31" s="43">
        <v>98.9</v>
      </c>
      <c r="G31" s="43">
        <v>99.9</v>
      </c>
      <c r="H31" s="43">
        <v>100.3</v>
      </c>
      <c r="I31" s="43">
        <v>100.8</v>
      </c>
      <c r="J31" s="43">
        <v>100</v>
      </c>
      <c r="K31" s="44">
        <v>101.9</v>
      </c>
      <c r="L31" s="43">
        <v>102.9</v>
      </c>
      <c r="M31" s="43">
        <v>103.4</v>
      </c>
      <c r="N31" s="43">
        <v>103.4</v>
      </c>
      <c r="O31" s="45">
        <v>102.9</v>
      </c>
      <c r="P31" s="44">
        <v>104.1</v>
      </c>
      <c r="Q31" s="43">
        <v>105.6</v>
      </c>
      <c r="R31" s="43">
        <v>105.6</v>
      </c>
      <c r="S31" s="43">
        <v>105.9</v>
      </c>
      <c r="T31" s="45">
        <v>105.3</v>
      </c>
      <c r="U31" s="44">
        <v>107.3</v>
      </c>
      <c r="V31" s="43">
        <v>108.6</v>
      </c>
      <c r="W31" s="43">
        <v>108.5</v>
      </c>
      <c r="X31" s="43">
        <v>108.9</v>
      </c>
      <c r="Y31" s="45">
        <v>108.3</v>
      </c>
      <c r="Z31" s="44">
        <v>110.1</v>
      </c>
      <c r="AA31" s="43">
        <v>111.1</v>
      </c>
      <c r="AB31" s="43">
        <v>111.6</v>
      </c>
      <c r="AC31" s="43">
        <v>112</v>
      </c>
      <c r="AD31" s="45">
        <v>111.2</v>
      </c>
      <c r="AE31" s="44">
        <v>112.7</v>
      </c>
      <c r="AF31" s="43">
        <v>114.2</v>
      </c>
      <c r="AG31" s="43">
        <v>114.6</v>
      </c>
      <c r="AH31" s="43">
        <v>115.6</v>
      </c>
      <c r="AI31" s="45">
        <v>114.2</v>
      </c>
      <c r="AJ31" s="44">
        <v>116.2</v>
      </c>
      <c r="AK31" s="43"/>
      <c r="AL31" s="43"/>
      <c r="AM31" s="43"/>
      <c r="AN31" s="45"/>
    </row>
    <row r="32" spans="1:40" ht="12.75">
      <c r="A32" s="17" t="s">
        <v>56</v>
      </c>
      <c r="B32" s="8" t="s">
        <v>57</v>
      </c>
      <c r="C32" s="8" t="s">
        <v>112</v>
      </c>
      <c r="D32" s="36">
        <f t="shared" si="1"/>
        <v>0.05632267712020088</v>
      </c>
      <c r="E32" s="34">
        <v>1393902</v>
      </c>
      <c r="F32" s="43">
        <v>98.9</v>
      </c>
      <c r="G32" s="43">
        <v>99.4</v>
      </c>
      <c r="H32" s="43">
        <v>100.2</v>
      </c>
      <c r="I32" s="43">
        <v>101.5</v>
      </c>
      <c r="J32" s="43">
        <v>100</v>
      </c>
      <c r="K32" s="44">
        <v>101.2</v>
      </c>
      <c r="L32" s="43">
        <v>102.4</v>
      </c>
      <c r="M32" s="43">
        <v>102.9</v>
      </c>
      <c r="N32" s="43">
        <v>103</v>
      </c>
      <c r="O32" s="45">
        <v>102.4</v>
      </c>
      <c r="P32" s="44">
        <v>103.1</v>
      </c>
      <c r="Q32" s="43">
        <v>104</v>
      </c>
      <c r="R32" s="43">
        <v>104.1</v>
      </c>
      <c r="S32" s="43">
        <v>104.7</v>
      </c>
      <c r="T32" s="45">
        <v>104</v>
      </c>
      <c r="U32" s="44">
        <v>106.9</v>
      </c>
      <c r="V32" s="43">
        <v>107.1</v>
      </c>
      <c r="W32" s="43">
        <v>106.7</v>
      </c>
      <c r="X32" s="43">
        <v>107</v>
      </c>
      <c r="Y32" s="45">
        <v>106.9</v>
      </c>
      <c r="Z32" s="44">
        <v>107.2</v>
      </c>
      <c r="AA32" s="43">
        <v>107.5</v>
      </c>
      <c r="AB32" s="43">
        <v>108</v>
      </c>
      <c r="AC32" s="43">
        <v>108.4</v>
      </c>
      <c r="AD32" s="45">
        <v>107.8</v>
      </c>
      <c r="AE32" s="44">
        <v>107.9</v>
      </c>
      <c r="AF32" s="43">
        <v>108.2</v>
      </c>
      <c r="AG32" s="43">
        <v>108.7</v>
      </c>
      <c r="AH32" s="43">
        <v>109.1</v>
      </c>
      <c r="AI32" s="45">
        <v>108.5</v>
      </c>
      <c r="AJ32" s="44">
        <v>109.6</v>
      </c>
      <c r="AK32" s="43"/>
      <c r="AL32" s="43"/>
      <c r="AM32" s="43"/>
      <c r="AN32" s="45"/>
    </row>
    <row r="33" spans="1:40" ht="12.75">
      <c r="A33" s="17" t="s">
        <v>58</v>
      </c>
      <c r="B33" s="8" t="s">
        <v>59</v>
      </c>
      <c r="C33" s="8" t="s">
        <v>113</v>
      </c>
      <c r="D33" s="36">
        <f t="shared" si="1"/>
        <v>0.3205383242558823</v>
      </c>
      <c r="E33" s="34">
        <v>7932844</v>
      </c>
      <c r="F33" s="43">
        <v>99</v>
      </c>
      <c r="G33" s="43">
        <v>100</v>
      </c>
      <c r="H33" s="43">
        <v>100.4</v>
      </c>
      <c r="I33" s="43">
        <v>100.7</v>
      </c>
      <c r="J33" s="43">
        <v>100</v>
      </c>
      <c r="K33" s="44">
        <v>102</v>
      </c>
      <c r="L33" s="43">
        <v>103</v>
      </c>
      <c r="M33" s="43">
        <v>103.5</v>
      </c>
      <c r="N33" s="43">
        <v>103.5</v>
      </c>
      <c r="O33" s="45">
        <v>103</v>
      </c>
      <c r="P33" s="44">
        <v>104.3</v>
      </c>
      <c r="Q33" s="43">
        <v>105.9</v>
      </c>
      <c r="R33" s="43">
        <v>105.9</v>
      </c>
      <c r="S33" s="43">
        <v>106.1</v>
      </c>
      <c r="T33" s="45">
        <v>105.6</v>
      </c>
      <c r="U33" s="44">
        <v>107.3</v>
      </c>
      <c r="V33" s="43">
        <v>108.9</v>
      </c>
      <c r="W33" s="43">
        <v>108.8</v>
      </c>
      <c r="X33" s="43">
        <v>109.3</v>
      </c>
      <c r="Y33" s="45">
        <v>108.6</v>
      </c>
      <c r="Z33" s="44">
        <v>110.6</v>
      </c>
      <c r="AA33" s="43">
        <v>111.8</v>
      </c>
      <c r="AB33" s="43">
        <v>112.2</v>
      </c>
      <c r="AC33" s="43">
        <v>112.7</v>
      </c>
      <c r="AD33" s="45">
        <v>111.8</v>
      </c>
      <c r="AE33" s="44">
        <v>113.5</v>
      </c>
      <c r="AF33" s="43">
        <v>115.2</v>
      </c>
      <c r="AG33" s="43">
        <v>115.6</v>
      </c>
      <c r="AH33" s="43">
        <v>116.7</v>
      </c>
      <c r="AI33" s="45">
        <v>115.3</v>
      </c>
      <c r="AJ33" s="44">
        <v>117.4</v>
      </c>
      <c r="AK33" s="43"/>
      <c r="AL33" s="43"/>
      <c r="AM33" s="43"/>
      <c r="AN33" s="45"/>
    </row>
    <row r="34" spans="1:40" ht="12.75">
      <c r="A34" s="17" t="s">
        <v>21</v>
      </c>
      <c r="B34" s="4" t="s">
        <v>28</v>
      </c>
      <c r="C34" s="4" t="s">
        <v>114</v>
      </c>
      <c r="D34" s="36">
        <f t="shared" si="1"/>
        <v>0.08693685080924488</v>
      </c>
      <c r="E34" s="34">
        <v>2151557</v>
      </c>
      <c r="F34" s="43">
        <v>98.9</v>
      </c>
      <c r="G34" s="43">
        <v>100</v>
      </c>
      <c r="H34" s="43">
        <v>100.3</v>
      </c>
      <c r="I34" s="43">
        <v>100.8</v>
      </c>
      <c r="J34" s="43">
        <v>100</v>
      </c>
      <c r="K34" s="44">
        <v>102.2</v>
      </c>
      <c r="L34" s="43">
        <v>103.4</v>
      </c>
      <c r="M34" s="43">
        <v>103.7</v>
      </c>
      <c r="N34" s="43">
        <v>103.5</v>
      </c>
      <c r="O34" s="45">
        <v>103.2</v>
      </c>
      <c r="P34" s="44">
        <v>104.3</v>
      </c>
      <c r="Q34" s="43">
        <v>105.9</v>
      </c>
      <c r="R34" s="43">
        <v>105.9</v>
      </c>
      <c r="S34" s="43">
        <v>106.2</v>
      </c>
      <c r="T34" s="45">
        <v>105.6</v>
      </c>
      <c r="U34" s="44">
        <v>107.2</v>
      </c>
      <c r="V34" s="43">
        <v>108.8</v>
      </c>
      <c r="W34" s="43">
        <v>108.7</v>
      </c>
      <c r="X34" s="43">
        <v>109.2</v>
      </c>
      <c r="Y34" s="45">
        <v>108.4</v>
      </c>
      <c r="Z34" s="44">
        <v>110.2</v>
      </c>
      <c r="AA34" s="43">
        <v>111.2</v>
      </c>
      <c r="AB34" s="43">
        <v>111.7</v>
      </c>
      <c r="AC34" s="43">
        <v>112.5</v>
      </c>
      <c r="AD34" s="45">
        <v>111.4</v>
      </c>
      <c r="AE34" s="44">
        <v>113.2</v>
      </c>
      <c r="AF34" s="43">
        <v>114.7</v>
      </c>
      <c r="AG34" s="43">
        <v>115</v>
      </c>
      <c r="AH34" s="43">
        <v>115.6</v>
      </c>
      <c r="AI34" s="45">
        <v>114.6</v>
      </c>
      <c r="AJ34" s="44">
        <v>115.7</v>
      </c>
      <c r="AK34" s="43"/>
      <c r="AL34" s="43"/>
      <c r="AM34" s="43"/>
      <c r="AN34" s="45"/>
    </row>
    <row r="35" spans="1:40" ht="12.75">
      <c r="A35" s="17" t="s">
        <v>60</v>
      </c>
      <c r="B35" s="8" t="s">
        <v>61</v>
      </c>
      <c r="C35" s="8" t="s">
        <v>115</v>
      </c>
      <c r="D35" s="36"/>
      <c r="E35" s="34"/>
      <c r="F35" s="43"/>
      <c r="G35" s="43"/>
      <c r="H35" s="43"/>
      <c r="I35" s="43"/>
      <c r="J35" s="43"/>
      <c r="K35" s="44"/>
      <c r="L35" s="43"/>
      <c r="M35" s="43"/>
      <c r="N35" s="43"/>
      <c r="O35" s="45"/>
      <c r="P35" s="44"/>
      <c r="Q35" s="43"/>
      <c r="R35" s="43"/>
      <c r="S35" s="43"/>
      <c r="T35" s="45"/>
      <c r="U35" s="44"/>
      <c r="V35" s="43"/>
      <c r="W35" s="43"/>
      <c r="X35" s="43"/>
      <c r="Y35" s="45"/>
      <c r="Z35" s="44"/>
      <c r="AA35" s="43"/>
      <c r="AB35" s="43"/>
      <c r="AC35" s="43"/>
      <c r="AD35" s="45"/>
      <c r="AE35" s="44"/>
      <c r="AF35" s="43"/>
      <c r="AG35" s="43"/>
      <c r="AH35" s="43"/>
      <c r="AI35" s="45"/>
      <c r="AJ35" s="44"/>
      <c r="AK35" s="43"/>
      <c r="AL35" s="43"/>
      <c r="AM35" s="43"/>
      <c r="AN35" s="45"/>
    </row>
    <row r="36" spans="1:40" ht="12.75">
      <c r="A36" s="17" t="s">
        <v>62</v>
      </c>
      <c r="B36" s="8" t="s">
        <v>28</v>
      </c>
      <c r="C36" s="8" t="s">
        <v>114</v>
      </c>
      <c r="D36" s="36">
        <f>E36/$E$44</f>
        <v>0.08693685080924488</v>
      </c>
      <c r="E36" s="34">
        <v>2151557</v>
      </c>
      <c r="F36" s="43">
        <v>98.9</v>
      </c>
      <c r="G36" s="43">
        <v>100</v>
      </c>
      <c r="H36" s="43">
        <v>100.3</v>
      </c>
      <c r="I36" s="43">
        <v>100.8</v>
      </c>
      <c r="J36" s="43">
        <v>100</v>
      </c>
      <c r="K36" s="44">
        <v>102.2</v>
      </c>
      <c r="L36" s="43">
        <v>103.4</v>
      </c>
      <c r="M36" s="43">
        <v>103.7</v>
      </c>
      <c r="N36" s="43">
        <v>103.5</v>
      </c>
      <c r="O36" s="45">
        <v>103.2</v>
      </c>
      <c r="P36" s="44">
        <v>104.3</v>
      </c>
      <c r="Q36" s="43">
        <v>105.9</v>
      </c>
      <c r="R36" s="43">
        <v>105.9</v>
      </c>
      <c r="S36" s="43">
        <v>106.2</v>
      </c>
      <c r="T36" s="45">
        <v>105.6</v>
      </c>
      <c r="U36" s="44">
        <v>107.2</v>
      </c>
      <c r="V36" s="43">
        <v>108.8</v>
      </c>
      <c r="W36" s="43">
        <v>108.7</v>
      </c>
      <c r="X36" s="43">
        <v>109.2</v>
      </c>
      <c r="Y36" s="45">
        <v>108.4</v>
      </c>
      <c r="Z36" s="44">
        <v>110.2</v>
      </c>
      <c r="AA36" s="43">
        <v>111.2</v>
      </c>
      <c r="AB36" s="43">
        <v>111.7</v>
      </c>
      <c r="AC36" s="43">
        <v>112.5</v>
      </c>
      <c r="AD36" s="45">
        <v>111.4</v>
      </c>
      <c r="AE36" s="44">
        <v>113.2</v>
      </c>
      <c r="AF36" s="43">
        <v>114.7</v>
      </c>
      <c r="AG36" s="43">
        <v>115</v>
      </c>
      <c r="AH36" s="43">
        <v>115.6</v>
      </c>
      <c r="AI36" s="45">
        <v>114.6</v>
      </c>
      <c r="AJ36" s="44">
        <v>115.7</v>
      </c>
      <c r="AK36" s="43"/>
      <c r="AL36" s="43"/>
      <c r="AM36" s="43"/>
      <c r="AN36" s="45"/>
    </row>
    <row r="37" spans="1:40" ht="12.75">
      <c r="A37" s="17" t="s">
        <v>22</v>
      </c>
      <c r="B37" s="4" t="s">
        <v>29</v>
      </c>
      <c r="C37" s="4" t="s">
        <v>116</v>
      </c>
      <c r="D37" s="36">
        <f>E37/$E$44</f>
        <v>0.040438525092264165</v>
      </c>
      <c r="E37" s="34">
        <v>1000793</v>
      </c>
      <c r="F37" s="43">
        <v>99.3</v>
      </c>
      <c r="G37" s="43">
        <v>100.1</v>
      </c>
      <c r="H37" s="43">
        <v>100.2</v>
      </c>
      <c r="I37" s="43">
        <v>100.4</v>
      </c>
      <c r="J37" s="43">
        <v>100</v>
      </c>
      <c r="K37" s="44">
        <v>100.2</v>
      </c>
      <c r="L37" s="43">
        <v>100.6</v>
      </c>
      <c r="M37" s="43">
        <v>100.4</v>
      </c>
      <c r="N37" s="43">
        <v>99.7</v>
      </c>
      <c r="O37" s="45">
        <v>100.2</v>
      </c>
      <c r="P37" s="44">
        <v>99.6</v>
      </c>
      <c r="Q37" s="43">
        <v>99.9</v>
      </c>
      <c r="R37" s="43">
        <v>99.5</v>
      </c>
      <c r="S37" s="43">
        <v>99.3</v>
      </c>
      <c r="T37" s="45">
        <v>99.6</v>
      </c>
      <c r="U37" s="44">
        <v>99.7</v>
      </c>
      <c r="V37" s="43">
        <v>99.2</v>
      </c>
      <c r="W37" s="43">
        <v>99.3</v>
      </c>
      <c r="X37" s="43">
        <v>99.2</v>
      </c>
      <c r="Y37" s="45">
        <v>99.4</v>
      </c>
      <c r="Z37" s="44">
        <v>99.2</v>
      </c>
      <c r="AA37" s="43">
        <v>99.7</v>
      </c>
      <c r="AB37" s="43">
        <v>99.9</v>
      </c>
      <c r="AC37" s="43">
        <v>100.1</v>
      </c>
      <c r="AD37" s="45">
        <v>99.7</v>
      </c>
      <c r="AE37" s="44">
        <v>100.4</v>
      </c>
      <c r="AF37" s="43">
        <v>101</v>
      </c>
      <c r="AG37" s="43">
        <v>101.4</v>
      </c>
      <c r="AH37" s="43">
        <v>102</v>
      </c>
      <c r="AI37" s="45">
        <v>101.2</v>
      </c>
      <c r="AJ37" s="44">
        <v>102.8</v>
      </c>
      <c r="AK37" s="43"/>
      <c r="AL37" s="43"/>
      <c r="AM37" s="43"/>
      <c r="AN37" s="45"/>
    </row>
    <row r="38" spans="1:40" ht="12.75">
      <c r="A38" s="17" t="s">
        <v>63</v>
      </c>
      <c r="B38" s="8" t="s">
        <v>64</v>
      </c>
      <c r="C38" s="8" t="s">
        <v>117</v>
      </c>
      <c r="D38" s="36">
        <f>E38/$E$44</f>
        <v>0.040438525092264165</v>
      </c>
      <c r="E38" s="34">
        <v>1000793</v>
      </c>
      <c r="F38" s="43">
        <v>99.3</v>
      </c>
      <c r="G38" s="43">
        <v>100.1</v>
      </c>
      <c r="H38" s="43">
        <v>100.2</v>
      </c>
      <c r="I38" s="43">
        <v>100.4</v>
      </c>
      <c r="J38" s="43">
        <v>100</v>
      </c>
      <c r="K38" s="44">
        <v>100.2</v>
      </c>
      <c r="L38" s="43">
        <v>100.6</v>
      </c>
      <c r="M38" s="43">
        <v>100.4</v>
      </c>
      <c r="N38" s="43">
        <v>99.7</v>
      </c>
      <c r="O38" s="45">
        <v>100.2</v>
      </c>
      <c r="P38" s="44">
        <v>99.6</v>
      </c>
      <c r="Q38" s="43">
        <v>99.9</v>
      </c>
      <c r="R38" s="43">
        <v>99.5</v>
      </c>
      <c r="S38" s="43">
        <v>99.3</v>
      </c>
      <c r="T38" s="45">
        <v>99.6</v>
      </c>
      <c r="U38" s="44">
        <v>99.7</v>
      </c>
      <c r="V38" s="43">
        <v>99.2</v>
      </c>
      <c r="W38" s="43">
        <v>99.3</v>
      </c>
      <c r="X38" s="43">
        <v>99.2</v>
      </c>
      <c r="Y38" s="45">
        <v>99.4</v>
      </c>
      <c r="Z38" s="44">
        <v>99.2</v>
      </c>
      <c r="AA38" s="43">
        <v>99.7</v>
      </c>
      <c r="AB38" s="43">
        <v>99.9</v>
      </c>
      <c r="AC38" s="43">
        <v>100.1</v>
      </c>
      <c r="AD38" s="45">
        <v>99.7</v>
      </c>
      <c r="AE38" s="44">
        <v>100.4</v>
      </c>
      <c r="AF38" s="43">
        <v>101</v>
      </c>
      <c r="AG38" s="43">
        <v>101.4</v>
      </c>
      <c r="AH38" s="43">
        <v>102</v>
      </c>
      <c r="AI38" s="45">
        <v>101.2</v>
      </c>
      <c r="AJ38" s="44">
        <v>102.8</v>
      </c>
      <c r="AK38" s="43"/>
      <c r="AL38" s="43"/>
      <c r="AM38" s="43"/>
      <c r="AN38" s="45"/>
    </row>
    <row r="39" spans="1:40" ht="15">
      <c r="A39" s="17" t="s">
        <v>23</v>
      </c>
      <c r="B39" s="5" t="s">
        <v>30</v>
      </c>
      <c r="C39" s="5" t="s">
        <v>118</v>
      </c>
      <c r="D39" s="36">
        <f>E39/$E$44</f>
        <v>0.01114390591043402</v>
      </c>
      <c r="E39" s="32">
        <v>275795</v>
      </c>
      <c r="F39" s="43">
        <v>98.1</v>
      </c>
      <c r="G39" s="43">
        <v>98.4</v>
      </c>
      <c r="H39" s="43">
        <v>100.1</v>
      </c>
      <c r="I39" s="43">
        <v>103.5</v>
      </c>
      <c r="J39" s="43">
        <v>100</v>
      </c>
      <c r="K39" s="44">
        <v>101.2</v>
      </c>
      <c r="L39" s="43">
        <v>109.2</v>
      </c>
      <c r="M39" s="43">
        <v>106.9</v>
      </c>
      <c r="N39" s="43">
        <v>110.2</v>
      </c>
      <c r="O39" s="45">
        <v>106.9</v>
      </c>
      <c r="P39" s="44">
        <v>112.6</v>
      </c>
      <c r="Q39" s="43">
        <v>118.1</v>
      </c>
      <c r="R39" s="43">
        <v>113.6</v>
      </c>
      <c r="S39" s="43">
        <v>116.6</v>
      </c>
      <c r="T39" s="45">
        <v>115.2</v>
      </c>
      <c r="U39" s="44">
        <v>119.2</v>
      </c>
      <c r="V39" s="43">
        <v>122.6</v>
      </c>
      <c r="W39" s="43">
        <v>125.2</v>
      </c>
      <c r="X39" s="43">
        <v>126.8</v>
      </c>
      <c r="Y39" s="45">
        <v>123.4</v>
      </c>
      <c r="Z39" s="44">
        <v>134.1</v>
      </c>
      <c r="AA39" s="43">
        <v>141.9</v>
      </c>
      <c r="AB39" s="43">
        <v>148.4</v>
      </c>
      <c r="AC39" s="43">
        <v>148.5</v>
      </c>
      <c r="AD39" s="45">
        <v>143.2</v>
      </c>
      <c r="AE39" s="44">
        <v>152.7</v>
      </c>
      <c r="AF39" s="43">
        <v>160.4</v>
      </c>
      <c r="AG39" s="43">
        <v>163.5</v>
      </c>
      <c r="AH39" s="43">
        <v>171.9</v>
      </c>
      <c r="AI39" s="45">
        <v>162.1</v>
      </c>
      <c r="AJ39" s="44">
        <v>171.9</v>
      </c>
      <c r="AK39" s="43"/>
      <c r="AL39" s="43"/>
      <c r="AM39" s="43"/>
      <c r="AN39" s="45"/>
    </row>
    <row r="40" spans="1:40" ht="15">
      <c r="A40" s="17" t="s">
        <v>24</v>
      </c>
      <c r="B40" s="3" t="s">
        <v>31</v>
      </c>
      <c r="C40" s="3" t="s">
        <v>119</v>
      </c>
      <c r="D40" s="36">
        <f>E40/$E$44</f>
        <v>0.008032000641331694</v>
      </c>
      <c r="E40" s="34">
        <v>198780</v>
      </c>
      <c r="F40" s="43">
        <v>89.6</v>
      </c>
      <c r="G40" s="43">
        <v>96.2</v>
      </c>
      <c r="H40" s="43">
        <v>104.2</v>
      </c>
      <c r="I40" s="43">
        <v>110.1</v>
      </c>
      <c r="J40" s="43">
        <v>100</v>
      </c>
      <c r="K40" s="44">
        <v>109.5</v>
      </c>
      <c r="L40" s="43">
        <v>106.3</v>
      </c>
      <c r="M40" s="43">
        <v>102.3</v>
      </c>
      <c r="N40" s="43">
        <v>93</v>
      </c>
      <c r="O40" s="45">
        <v>102.8</v>
      </c>
      <c r="P40" s="44">
        <v>86.6</v>
      </c>
      <c r="Q40" s="43">
        <v>86.8</v>
      </c>
      <c r="R40" s="43">
        <v>87.3</v>
      </c>
      <c r="S40" s="43">
        <v>84.3</v>
      </c>
      <c r="T40" s="45">
        <v>86.2</v>
      </c>
      <c r="U40" s="44">
        <v>83.6</v>
      </c>
      <c r="V40" s="43">
        <v>79.6</v>
      </c>
      <c r="W40" s="43">
        <v>75.7</v>
      </c>
      <c r="X40" s="43">
        <v>71.3</v>
      </c>
      <c r="Y40" s="45">
        <v>77.5</v>
      </c>
      <c r="Z40" s="44">
        <v>71.4</v>
      </c>
      <c r="AA40" s="43">
        <v>69.3</v>
      </c>
      <c r="AB40" s="43">
        <v>68.8</v>
      </c>
      <c r="AC40" s="43">
        <v>68</v>
      </c>
      <c r="AD40" s="45">
        <v>69.4</v>
      </c>
      <c r="AE40" s="44">
        <v>66.8</v>
      </c>
      <c r="AF40" s="43">
        <v>65.6</v>
      </c>
      <c r="AG40" s="43">
        <v>64.4</v>
      </c>
      <c r="AH40" s="43">
        <v>64.3</v>
      </c>
      <c r="AI40" s="45">
        <v>65.3</v>
      </c>
      <c r="AJ40" s="44">
        <v>66.6</v>
      </c>
      <c r="AK40" s="43"/>
      <c r="AL40" s="43"/>
      <c r="AM40" s="43"/>
      <c r="AN40" s="45"/>
    </row>
    <row r="41" spans="1:40" ht="15">
      <c r="A41" s="17"/>
      <c r="B41" s="3"/>
      <c r="C41" s="3"/>
      <c r="D41" s="36"/>
      <c r="E41" s="34"/>
      <c r="F41" s="43"/>
      <c r="G41" s="43"/>
      <c r="H41" s="43"/>
      <c r="I41" s="43"/>
      <c r="J41" s="43"/>
      <c r="K41" s="44"/>
      <c r="L41" s="43"/>
      <c r="M41" s="43"/>
      <c r="N41" s="43"/>
      <c r="O41" s="45"/>
      <c r="P41" s="44"/>
      <c r="Q41" s="43"/>
      <c r="R41" s="43"/>
      <c r="S41" s="43"/>
      <c r="T41" s="45"/>
      <c r="U41" s="44"/>
      <c r="V41" s="43"/>
      <c r="W41" s="43"/>
      <c r="X41" s="43"/>
      <c r="Y41" s="45"/>
      <c r="Z41" s="44"/>
      <c r="AA41" s="43"/>
      <c r="AB41" s="43"/>
      <c r="AC41" s="43"/>
      <c r="AD41" s="45"/>
      <c r="AE41" s="44"/>
      <c r="AF41" s="43"/>
      <c r="AG41" s="43"/>
      <c r="AH41" s="43"/>
      <c r="AI41" s="45"/>
      <c r="AJ41" s="44"/>
      <c r="AK41" s="43"/>
      <c r="AL41" s="43"/>
      <c r="AM41" s="43"/>
      <c r="AN41" s="45"/>
    </row>
    <row r="42" spans="1:40" ht="12.75">
      <c r="A42" s="17" t="s">
        <v>52</v>
      </c>
      <c r="B42" s="6" t="s">
        <v>76</v>
      </c>
      <c r="C42" s="2" t="s">
        <v>94</v>
      </c>
      <c r="D42" s="36">
        <f>E42/$E$44</f>
        <v>0.9255486311415025</v>
      </c>
      <c r="E42" s="34">
        <v>22905944</v>
      </c>
      <c r="F42" s="43">
        <v>98.9</v>
      </c>
      <c r="G42" s="43">
        <v>99.9</v>
      </c>
      <c r="H42" s="43">
        <v>100.3</v>
      </c>
      <c r="I42" s="43">
        <v>100.8</v>
      </c>
      <c r="J42" s="43">
        <v>100</v>
      </c>
      <c r="K42" s="44">
        <v>102.6</v>
      </c>
      <c r="L42" s="43">
        <v>103.6</v>
      </c>
      <c r="M42" s="43">
        <v>104</v>
      </c>
      <c r="N42" s="43">
        <v>103.9</v>
      </c>
      <c r="O42" s="45">
        <v>103.5</v>
      </c>
      <c r="P42" s="44">
        <v>105.2</v>
      </c>
      <c r="Q42" s="43">
        <v>106.8</v>
      </c>
      <c r="R42" s="43">
        <v>106.6</v>
      </c>
      <c r="S42" s="43">
        <v>106.9</v>
      </c>
      <c r="T42" s="45">
        <v>106.4</v>
      </c>
      <c r="U42" s="44">
        <v>108</v>
      </c>
      <c r="V42" s="43">
        <v>109.7</v>
      </c>
      <c r="W42" s="43">
        <v>109.7</v>
      </c>
      <c r="X42" s="43">
        <v>110.2</v>
      </c>
      <c r="Y42" s="45">
        <v>109.4</v>
      </c>
      <c r="Z42" s="44">
        <v>111.7</v>
      </c>
      <c r="AA42" s="43">
        <v>113</v>
      </c>
      <c r="AB42" s="43">
        <v>113.6</v>
      </c>
      <c r="AC42" s="43">
        <v>114.3</v>
      </c>
      <c r="AD42" s="45">
        <v>113.2</v>
      </c>
      <c r="AE42" s="44">
        <v>115.3</v>
      </c>
      <c r="AF42" s="43">
        <v>117.2</v>
      </c>
      <c r="AG42" s="43">
        <v>117.7</v>
      </c>
      <c r="AH42" s="43">
        <v>118.7</v>
      </c>
      <c r="AI42" s="45">
        <v>117.2</v>
      </c>
      <c r="AJ42" s="44">
        <v>119.4</v>
      </c>
      <c r="AK42" s="43"/>
      <c r="AL42" s="43"/>
      <c r="AM42" s="43"/>
      <c r="AN42" s="45"/>
    </row>
    <row r="43" spans="1:40" ht="12.75">
      <c r="A43" s="17" t="s">
        <v>14</v>
      </c>
      <c r="B43" s="2" t="s">
        <v>65</v>
      </c>
      <c r="C43" s="2" t="s">
        <v>95</v>
      </c>
      <c r="D43" s="36">
        <f>E43/$E$44</f>
        <v>0.07445136885849747</v>
      </c>
      <c r="E43" s="32">
        <v>1842560</v>
      </c>
      <c r="F43" s="43">
        <v>98.6</v>
      </c>
      <c r="G43" s="43">
        <v>99.6</v>
      </c>
      <c r="H43" s="43">
        <v>100.4</v>
      </c>
      <c r="I43" s="43">
        <v>101.3</v>
      </c>
      <c r="J43" s="43">
        <v>100</v>
      </c>
      <c r="K43" s="44">
        <v>101.9</v>
      </c>
      <c r="L43" s="43">
        <v>103.1</v>
      </c>
      <c r="M43" s="43">
        <v>103.2</v>
      </c>
      <c r="N43" s="43">
        <v>103</v>
      </c>
      <c r="O43" s="45">
        <v>102.8</v>
      </c>
      <c r="P43" s="44">
        <v>103.3</v>
      </c>
      <c r="Q43" s="43">
        <v>104.7</v>
      </c>
      <c r="R43" s="43">
        <v>104.3</v>
      </c>
      <c r="S43" s="43">
        <v>104.6</v>
      </c>
      <c r="T43" s="45">
        <v>104.2</v>
      </c>
      <c r="U43" s="44">
        <v>105.8</v>
      </c>
      <c r="V43" s="43">
        <v>106.6</v>
      </c>
      <c r="W43" s="43">
        <v>106.4</v>
      </c>
      <c r="X43" s="43">
        <v>106.6</v>
      </c>
      <c r="Y43" s="45">
        <v>106.3</v>
      </c>
      <c r="Z43" s="44">
        <v>107.6</v>
      </c>
      <c r="AA43" s="43">
        <v>108.6</v>
      </c>
      <c r="AB43" s="43">
        <v>109.3</v>
      </c>
      <c r="AC43" s="43">
        <v>109.8</v>
      </c>
      <c r="AD43" s="45">
        <v>108.8</v>
      </c>
      <c r="AE43" s="44">
        <v>110.4</v>
      </c>
      <c r="AF43" s="43">
        <v>111.6</v>
      </c>
      <c r="AG43" s="43">
        <v>112.2</v>
      </c>
      <c r="AH43" s="43">
        <v>113.1</v>
      </c>
      <c r="AI43" s="45">
        <v>111.8</v>
      </c>
      <c r="AJ43" s="44">
        <v>113.7</v>
      </c>
      <c r="AK43" s="43"/>
      <c r="AL43" s="43"/>
      <c r="AM43" s="43"/>
      <c r="AN43" s="45"/>
    </row>
    <row r="44" spans="1:40" ht="12.75">
      <c r="A44" s="21" t="s">
        <v>17</v>
      </c>
      <c r="B44" s="22" t="s">
        <v>78</v>
      </c>
      <c r="C44" s="22" t="s">
        <v>121</v>
      </c>
      <c r="D44" s="37">
        <f>E44/$E$44</f>
        <v>1</v>
      </c>
      <c r="E44" s="33">
        <v>24748504</v>
      </c>
      <c r="F44" s="46">
        <v>98.9</v>
      </c>
      <c r="G44" s="46">
        <v>99.9</v>
      </c>
      <c r="H44" s="46">
        <v>100.3</v>
      </c>
      <c r="I44" s="46">
        <v>100.8</v>
      </c>
      <c r="J44" s="46">
        <v>100</v>
      </c>
      <c r="K44" s="47">
        <v>102.5</v>
      </c>
      <c r="L44" s="46">
        <v>103.6</v>
      </c>
      <c r="M44" s="46">
        <v>104</v>
      </c>
      <c r="N44" s="46">
        <v>103.8</v>
      </c>
      <c r="O44" s="48">
        <v>103.5</v>
      </c>
      <c r="P44" s="47">
        <v>105</v>
      </c>
      <c r="Q44" s="46">
        <v>106.6</v>
      </c>
      <c r="R44" s="46">
        <v>106.5</v>
      </c>
      <c r="S44" s="46">
        <v>106.7</v>
      </c>
      <c r="T44" s="48">
        <v>106.2</v>
      </c>
      <c r="U44" s="47">
        <v>107.9</v>
      </c>
      <c r="V44" s="46">
        <v>109.5</v>
      </c>
      <c r="W44" s="46">
        <v>109.5</v>
      </c>
      <c r="X44" s="46">
        <v>109.9</v>
      </c>
      <c r="Y44" s="48">
        <v>109.2</v>
      </c>
      <c r="Z44" s="47">
        <v>111.4</v>
      </c>
      <c r="AA44" s="46">
        <v>112.7</v>
      </c>
      <c r="AB44" s="46">
        <v>113.3</v>
      </c>
      <c r="AC44" s="46">
        <v>114</v>
      </c>
      <c r="AD44" s="48">
        <v>112.8</v>
      </c>
      <c r="AE44" s="47">
        <v>115</v>
      </c>
      <c r="AF44" s="46">
        <v>116.7</v>
      </c>
      <c r="AG44" s="46">
        <v>117.3</v>
      </c>
      <c r="AH44" s="46">
        <v>118.3</v>
      </c>
      <c r="AI44" s="48">
        <v>116.8</v>
      </c>
      <c r="AJ44" s="47">
        <v>118.9</v>
      </c>
      <c r="AK44" s="46"/>
      <c r="AL44" s="46"/>
      <c r="AM44" s="46"/>
      <c r="AN44" s="48"/>
    </row>
  </sheetData>
  <printOptions/>
  <pageMargins left="0.54" right="1.1" top="0.7874015748031497" bottom="0.3937007874015748" header="0.5118110236220472" footer="0.5118110236220472"/>
  <pageSetup horizontalDpi="600" verticalDpi="600" orientation="landscape" paperSize="9" scale="83" r:id="rId2"/>
  <colBreaks count="2" manualBreakCount="2">
    <brk id="15" min="9" max="43" man="1"/>
    <brk id="25" min="9" max="43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I44"/>
  <sheetViews>
    <sheetView workbookViewId="0" topLeftCell="A1">
      <pane xSplit="2" ySplit="9" topLeftCell="D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4" sqref="B4"/>
    </sheetView>
  </sheetViews>
  <sheetFormatPr defaultColWidth="9.140625" defaultRowHeight="12.75"/>
  <cols>
    <col min="1" max="1" width="6.8515625" style="7" customWidth="1"/>
    <col min="2" max="3" width="31.140625" style="9" customWidth="1"/>
    <col min="4" max="4" width="8.00390625" style="9" customWidth="1"/>
    <col min="5" max="5" width="10.00390625" style="9" customWidth="1"/>
    <col min="6" max="35" width="7.7109375" style="9" customWidth="1"/>
    <col min="36" max="16384" width="11.421875" style="9" customWidth="1"/>
  </cols>
  <sheetData>
    <row r="2" spans="6:31" ht="12.75">
      <c r="F2" s="4" t="s">
        <v>8</v>
      </c>
      <c r="P2" s="4" t="s">
        <v>8</v>
      </c>
      <c r="Z2" s="4" t="s">
        <v>8</v>
      </c>
      <c r="AE2" s="4"/>
    </row>
    <row r="3" spans="6:31" ht="12.75">
      <c r="F3" s="8" t="s">
        <v>96</v>
      </c>
      <c r="P3" s="8" t="s">
        <v>96</v>
      </c>
      <c r="Z3" s="8" t="s">
        <v>96</v>
      </c>
      <c r="AE3" s="8"/>
    </row>
    <row r="4" spans="6:31" ht="12.75">
      <c r="F4" s="4" t="s">
        <v>69</v>
      </c>
      <c r="P4" s="4" t="s">
        <v>69</v>
      </c>
      <c r="Z4" s="4" t="s">
        <v>69</v>
      </c>
      <c r="AE4" s="4"/>
    </row>
    <row r="5" spans="6:31" ht="12.75">
      <c r="F5" s="8" t="s">
        <v>122</v>
      </c>
      <c r="P5" s="8" t="s">
        <v>122</v>
      </c>
      <c r="Z5" s="8" t="s">
        <v>122</v>
      </c>
      <c r="AE5" s="8"/>
    </row>
    <row r="6" spans="2:3" ht="12.75">
      <c r="B6" s="9" t="s">
        <v>74</v>
      </c>
      <c r="C6" s="9" t="s">
        <v>84</v>
      </c>
    </row>
    <row r="7" spans="1:35" ht="12.75">
      <c r="A7" s="13"/>
      <c r="B7" s="14" t="s">
        <v>10</v>
      </c>
      <c r="C7" s="14" t="s">
        <v>101</v>
      </c>
      <c r="D7" s="84" t="s">
        <v>68</v>
      </c>
      <c r="E7" s="86">
        <v>1000</v>
      </c>
      <c r="F7" s="25"/>
      <c r="G7" s="15"/>
      <c r="H7" s="15"/>
      <c r="I7" s="15"/>
      <c r="J7" s="15"/>
      <c r="K7" s="25"/>
      <c r="L7" s="15"/>
      <c r="M7" s="15"/>
      <c r="N7" s="15"/>
      <c r="O7" s="16"/>
      <c r="P7" s="25"/>
      <c r="Q7" s="15"/>
      <c r="R7" s="15"/>
      <c r="S7" s="15"/>
      <c r="T7" s="16"/>
      <c r="U7" s="25"/>
      <c r="V7" s="15"/>
      <c r="W7" s="15"/>
      <c r="X7" s="15"/>
      <c r="Y7" s="16"/>
      <c r="Z7" s="25"/>
      <c r="AA7" s="15"/>
      <c r="AB7" s="15"/>
      <c r="AC7" s="15"/>
      <c r="AD7" s="16"/>
      <c r="AE7" s="25"/>
      <c r="AF7" s="15"/>
      <c r="AG7" s="15"/>
      <c r="AH7" s="15"/>
      <c r="AI7" s="16"/>
    </row>
    <row r="8" spans="1:35" ht="12.75">
      <c r="A8" s="17"/>
      <c r="D8" s="85" t="s">
        <v>98</v>
      </c>
      <c r="E8" s="85" t="s">
        <v>99</v>
      </c>
      <c r="F8" s="19">
        <v>2001</v>
      </c>
      <c r="G8" s="12"/>
      <c r="H8" s="12"/>
      <c r="I8" s="12"/>
      <c r="J8" s="12"/>
      <c r="K8" s="19">
        <v>2002</v>
      </c>
      <c r="L8" s="12"/>
      <c r="M8" s="12"/>
      <c r="N8" s="12"/>
      <c r="O8" s="26"/>
      <c r="P8" s="19">
        <v>2003</v>
      </c>
      <c r="Q8" s="12"/>
      <c r="R8" s="12"/>
      <c r="S8" s="12"/>
      <c r="T8" s="26"/>
      <c r="U8" s="19">
        <v>2004</v>
      </c>
      <c r="V8" s="12"/>
      <c r="W8" s="12"/>
      <c r="Y8" s="18"/>
      <c r="Z8" s="19" t="s">
        <v>82</v>
      </c>
      <c r="AA8" s="12"/>
      <c r="AB8" s="12"/>
      <c r="AD8" s="18"/>
      <c r="AE8" s="19" t="s">
        <v>129</v>
      </c>
      <c r="AF8" s="12"/>
      <c r="AG8" s="12"/>
      <c r="AI8" s="18"/>
    </row>
    <row r="9" spans="1:35" ht="12.75">
      <c r="A9" s="21"/>
      <c r="B9" s="11"/>
      <c r="C9" s="11"/>
      <c r="D9" s="76" t="s">
        <v>5</v>
      </c>
      <c r="E9" s="24"/>
      <c r="F9" s="41" t="s">
        <v>32</v>
      </c>
      <c r="G9" s="40" t="s">
        <v>33</v>
      </c>
      <c r="H9" s="40" t="s">
        <v>34</v>
      </c>
      <c r="I9" s="40" t="s">
        <v>35</v>
      </c>
      <c r="J9" s="40" t="s">
        <v>40</v>
      </c>
      <c r="K9" s="41" t="s">
        <v>32</v>
      </c>
      <c r="L9" s="40" t="s">
        <v>33</v>
      </c>
      <c r="M9" s="40" t="s">
        <v>34</v>
      </c>
      <c r="N9" s="40" t="s">
        <v>35</v>
      </c>
      <c r="O9" s="42" t="s">
        <v>40</v>
      </c>
      <c r="P9" s="41" t="s">
        <v>32</v>
      </c>
      <c r="Q9" s="40" t="s">
        <v>33</v>
      </c>
      <c r="R9" s="40" t="s">
        <v>34</v>
      </c>
      <c r="S9" s="40" t="s">
        <v>35</v>
      </c>
      <c r="T9" s="42" t="s">
        <v>40</v>
      </c>
      <c r="U9" s="41" t="s">
        <v>32</v>
      </c>
      <c r="V9" s="40" t="s">
        <v>33</v>
      </c>
      <c r="W9" s="40" t="s">
        <v>34</v>
      </c>
      <c r="X9" s="40" t="s">
        <v>35</v>
      </c>
      <c r="Y9" s="42" t="s">
        <v>40</v>
      </c>
      <c r="Z9" s="41" t="s">
        <v>32</v>
      </c>
      <c r="AA9" s="40" t="s">
        <v>33</v>
      </c>
      <c r="AB9" s="40" t="s">
        <v>34</v>
      </c>
      <c r="AC9" s="40" t="s">
        <v>35</v>
      </c>
      <c r="AD9" s="42" t="s">
        <v>40</v>
      </c>
      <c r="AE9" s="41" t="s">
        <v>32</v>
      </c>
      <c r="AF9" s="40" t="s">
        <v>33</v>
      </c>
      <c r="AG9" s="40" t="s">
        <v>34</v>
      </c>
      <c r="AH9" s="40" t="s">
        <v>35</v>
      </c>
      <c r="AI9" s="42" t="s">
        <v>40</v>
      </c>
    </row>
    <row r="10" spans="1:35" ht="12.75">
      <c r="A10" s="17" t="s">
        <v>45</v>
      </c>
      <c r="B10" s="2" t="s">
        <v>0</v>
      </c>
      <c r="C10" s="2" t="s">
        <v>85</v>
      </c>
      <c r="D10" s="35">
        <f aca="true" t="shared" si="0" ref="D10:D18">E10/$E$22</f>
        <v>0.03904413777899464</v>
      </c>
      <c r="E10" s="32">
        <v>966284</v>
      </c>
      <c r="F10" s="44">
        <f>('Kunnat, Kommunerna'!K10-'Kunnat, Kommunerna'!F10)/'Kunnat, Kommunerna'!F10*100</f>
        <v>3.643724696356284</v>
      </c>
      <c r="G10" s="43">
        <f>('Kunnat, Kommunerna'!L10-'Kunnat, Kommunerna'!G10)/'Kunnat, Kommunerna'!G10*100</f>
        <v>3.8076152304609194</v>
      </c>
      <c r="H10" s="43">
        <f>('Kunnat, Kommunerna'!M10-'Kunnat, Kommunerna'!H10)/'Kunnat, Kommunerna'!H10*100</f>
        <v>3.48605577689243</v>
      </c>
      <c r="I10" s="43">
        <f>('Kunnat, Kommunerna'!N10-'Kunnat, Kommunerna'!I10)/'Kunnat, Kommunerna'!I10*100</f>
        <v>2.874132804757177</v>
      </c>
      <c r="J10" s="43">
        <f>('Kunnat, Kommunerna'!O10-'Kunnat, Kommunerna'!J10)/'Kunnat, Kommunerna'!J10*100</f>
        <v>3.4000000000000057</v>
      </c>
      <c r="K10" s="49">
        <f>('Kunnat, Kommunerna'!P10-'Kunnat, Kommunerna'!K10)/'Kunnat, Kommunerna'!K10*100</f>
        <v>2.3437499999999916</v>
      </c>
      <c r="L10" s="50">
        <f>('Kunnat, Kommunerna'!Q10-'Kunnat, Kommunerna'!L10)/'Kunnat, Kommunerna'!L10*100</f>
        <v>2.9922779922780007</v>
      </c>
      <c r="M10" s="50">
        <f>('Kunnat, Kommunerna'!R10-'Kunnat, Kommunerna'!M10)/'Kunnat, Kommunerna'!M10*100</f>
        <v>2.4061597690086622</v>
      </c>
      <c r="N10" s="50">
        <f>('Kunnat, Kommunerna'!S10-'Kunnat, Kommunerna'!N10)/'Kunnat, Kommunerna'!N10*100</f>
        <v>2.7938342967244756</v>
      </c>
      <c r="O10" s="51">
        <f>('Kunnat, Kommunerna'!T10-'Kunnat, Kommunerna'!O10)/'Kunnat, Kommunerna'!O10*100</f>
        <v>2.7079303675048325</v>
      </c>
      <c r="P10" s="44">
        <f>('Kunnat, Kommunerna'!U10-'Kunnat, Kommunerna'!P10)/'Kunnat, Kommunerna'!P10*100</f>
        <v>2.9580152671755804</v>
      </c>
      <c r="Q10" s="43">
        <f>('Kunnat, Kommunerna'!V10-'Kunnat, Kommunerna'!Q10)/'Kunnat, Kommunerna'!Q10*100</f>
        <v>2.5304592314901617</v>
      </c>
      <c r="R10" s="43">
        <f>('Kunnat, Kommunerna'!W10-'Kunnat, Kommunerna'!R10)/'Kunnat, Kommunerna'!R10*100</f>
        <v>2.725563909774428</v>
      </c>
      <c r="S10" s="43">
        <f>('Kunnat, Kommunerna'!X10-'Kunnat, Kommunerna'!S10)/'Kunnat, Kommunerna'!S10*100</f>
        <v>2.8116213683223994</v>
      </c>
      <c r="T10" s="45">
        <f>('Kunnat, Kommunerna'!Y10-'Kunnat, Kommunerna'!T10)/'Kunnat, Kommunerna'!T10*100</f>
        <v>2.7306967984934007</v>
      </c>
      <c r="U10" s="49">
        <f>('Kunnat, Kommunerna'!Z10-'Kunnat, Kommunerna'!U10)/'Kunnat, Kommunerna'!U10*100</f>
        <v>3.243744207599629</v>
      </c>
      <c r="V10" s="50">
        <f>('Kunnat, Kommunerna'!AA10-'Kunnat, Kommunerna'!V10)/'Kunnat, Kommunerna'!V10*100</f>
        <v>3.19926873857404</v>
      </c>
      <c r="W10" s="50">
        <f>('Kunnat, Kommunerna'!AB10-'Kunnat, Kommunerna'!W10)/'Kunnat, Kommunerna'!W10*100</f>
        <v>4.117108874656908</v>
      </c>
      <c r="X10" s="50">
        <f>('Kunnat, Kommunerna'!AC10-'Kunnat, Kommunerna'!X10)/'Kunnat, Kommunerna'!X10*100</f>
        <v>4.375569735642659</v>
      </c>
      <c r="Y10" s="51">
        <f>('Kunnat, Kommunerna'!AD10-'Kunnat, Kommunerna'!Y10)/'Kunnat, Kommunerna'!Y10*100</f>
        <v>3.666361136571952</v>
      </c>
      <c r="Z10" s="49">
        <f>('Kunnat, Kommunerna'!AE10-'Kunnat, Kommunerna'!Z10)/'Kunnat, Kommunerna'!Z10*100</f>
        <v>3.680430879712741</v>
      </c>
      <c r="AA10" s="50">
        <f>('Kunnat, Kommunerna'!AF10-'Kunnat, Kommunerna'!AA10)/'Kunnat, Kommunerna'!AA10*100</f>
        <v>3.985828166519043</v>
      </c>
      <c r="AB10" s="50">
        <f>('Kunnat, Kommunerna'!AG10-'Kunnat, Kommunerna'!AB10)/'Kunnat, Kommunerna'!AB10*100</f>
        <v>3.5149384885764503</v>
      </c>
      <c r="AC10" s="50">
        <f>('Kunnat, Kommunerna'!AH10-'Kunnat, Kommunerna'!AC10)/'Kunnat, Kommunerna'!AC10*100</f>
        <v>3.8427947598253325</v>
      </c>
      <c r="AD10" s="51">
        <f>('Kunnat, Kommunerna'!AI10-'Kunnat, Kommunerna'!AD10)/'Kunnat, Kommunerna'!AD10*100</f>
        <v>3.8019451812555367</v>
      </c>
      <c r="AE10" s="49">
        <f>('Kunnat, Kommunerna'!AJ10-'Kunnat, Kommunerna'!AE10)/'Kunnat, Kommunerna'!AE10*100</f>
        <v>3.549783549783545</v>
      </c>
      <c r="AF10" s="50">
        <f>('Kunnat, Kommunerna'!AK10-'Kunnat, Kommunerna'!AF10)/'Kunnat, Kommunerna'!AF10*100</f>
        <v>-100</v>
      </c>
      <c r="AG10" s="50">
        <f>('Kunnat, Kommunerna'!AL10-'Kunnat, Kommunerna'!AG10)/'Kunnat, Kommunerna'!AG10*100</f>
        <v>-100</v>
      </c>
      <c r="AH10" s="50">
        <f>('Kunnat, Kommunerna'!AM10-'Kunnat, Kommunerna'!AH10)/'Kunnat, Kommunerna'!AH10*100</f>
        <v>-100</v>
      </c>
      <c r="AI10" s="51">
        <f>('Kunnat, Kommunerna'!AN10-'Kunnat, Kommunerna'!AI10)/'Kunnat, Kommunerna'!AI10*100</f>
        <v>-100</v>
      </c>
    </row>
    <row r="11" spans="1:35" ht="12.75">
      <c r="A11" s="17" t="s">
        <v>44</v>
      </c>
      <c r="B11" s="2" t="s">
        <v>4</v>
      </c>
      <c r="C11" s="2" t="s">
        <v>86</v>
      </c>
      <c r="D11" s="35">
        <f t="shared" si="0"/>
        <v>0.4998840738009861</v>
      </c>
      <c r="E11" s="32">
        <v>12371383</v>
      </c>
      <c r="F11" s="44">
        <f>('Kunnat, Kommunerna'!K11-'Kunnat, Kommunerna'!F11)/'Kunnat, Kommunerna'!F11*100</f>
        <v>3.232323232323235</v>
      </c>
      <c r="G11" s="43">
        <f>('Kunnat, Kommunerna'!L11-'Kunnat, Kommunerna'!G11)/'Kunnat, Kommunerna'!G11*100</f>
        <v>3.200000000000003</v>
      </c>
      <c r="H11" s="43">
        <f>('Kunnat, Kommunerna'!M11-'Kunnat, Kommunerna'!H11)/'Kunnat, Kommunerna'!H11*100</f>
        <v>3.389830508474582</v>
      </c>
      <c r="I11" s="43">
        <f>('Kunnat, Kommunerna'!N11-'Kunnat, Kommunerna'!I11)/'Kunnat, Kommunerna'!I11*100</f>
        <v>2.87984111221449</v>
      </c>
      <c r="J11" s="43">
        <f>('Kunnat, Kommunerna'!O11-'Kunnat, Kommunerna'!J11)/'Kunnat, Kommunerna'!J11*100</f>
        <v>3.200000000000003</v>
      </c>
      <c r="K11" s="44">
        <f>('Kunnat, Kommunerna'!P11-'Kunnat, Kommunerna'!K11)/'Kunnat, Kommunerna'!K11*100</f>
        <v>2.250489236790604</v>
      </c>
      <c r="L11" s="43">
        <f>('Kunnat, Kommunerna'!Q11-'Kunnat, Kommunerna'!L11)/'Kunnat, Kommunerna'!L11*100</f>
        <v>2.9069767441860463</v>
      </c>
      <c r="M11" s="43">
        <f>('Kunnat, Kommunerna'!R11-'Kunnat, Kommunerna'!M11)/'Kunnat, Kommunerna'!M11*100</f>
        <v>2.314368370298931</v>
      </c>
      <c r="N11" s="43">
        <f>('Kunnat, Kommunerna'!S11-'Kunnat, Kommunerna'!N11)/'Kunnat, Kommunerna'!N11*100</f>
        <v>2.6061776061776087</v>
      </c>
      <c r="O11" s="45">
        <f>('Kunnat, Kommunerna'!T11-'Kunnat, Kommunerna'!O11)/'Kunnat, Kommunerna'!O11*100</f>
        <v>2.5193798449612346</v>
      </c>
      <c r="P11" s="44">
        <f>('Kunnat, Kommunerna'!U11-'Kunnat, Kommunerna'!P11)/'Kunnat, Kommunerna'!P11*100</f>
        <v>2.8708133971291865</v>
      </c>
      <c r="Q11" s="43">
        <f>('Kunnat, Kommunerna'!V11-'Kunnat, Kommunerna'!Q11)/'Kunnat, Kommunerna'!Q11*100</f>
        <v>2.91902071563088</v>
      </c>
      <c r="R11" s="43">
        <f>('Kunnat, Kommunerna'!W11-'Kunnat, Kommunerna'!R11)/'Kunnat, Kommunerna'!R11*100</f>
        <v>3.016022620169654</v>
      </c>
      <c r="S11" s="43">
        <f>('Kunnat, Kommunerna'!X11-'Kunnat, Kommunerna'!S11)/'Kunnat, Kommunerna'!S11*100</f>
        <v>3.3866415804327454</v>
      </c>
      <c r="T11" s="45">
        <f>('Kunnat, Kommunerna'!Y11-'Kunnat, Kommunerna'!T11)/'Kunnat, Kommunerna'!T11*100</f>
        <v>3.0245746691871482</v>
      </c>
      <c r="U11" s="44">
        <f>('Kunnat, Kommunerna'!Z11-'Kunnat, Kommunerna'!U11)/'Kunnat, Kommunerna'!U11*100</f>
        <v>3.53488372093023</v>
      </c>
      <c r="V11" s="43">
        <f>('Kunnat, Kommunerna'!AA11-'Kunnat, Kommunerna'!V11)/'Kunnat, Kommunerna'!V11*100</f>
        <v>3.0192131747483963</v>
      </c>
      <c r="W11" s="43">
        <f>('Kunnat, Kommunerna'!AB11-'Kunnat, Kommunerna'!W11)/'Kunnat, Kommunerna'!W11*100</f>
        <v>3.4766697163769416</v>
      </c>
      <c r="X11" s="43">
        <f>('Kunnat, Kommunerna'!AC11-'Kunnat, Kommunerna'!X11)/'Kunnat, Kommunerna'!X11*100</f>
        <v>3.548680618744305</v>
      </c>
      <c r="Y11" s="45">
        <f>('Kunnat, Kommunerna'!AD11-'Kunnat, Kommunerna'!Y11)/'Kunnat, Kommunerna'!Y11*100</f>
        <v>3.394495412844039</v>
      </c>
      <c r="Z11" s="44">
        <f>('Kunnat, Kommunerna'!AE11-'Kunnat, Kommunerna'!Z11)/'Kunnat, Kommunerna'!Z11*100</f>
        <v>3.054806828391739</v>
      </c>
      <c r="AA11" s="43">
        <f>('Kunnat, Kommunerna'!AF11-'Kunnat, Kommunerna'!AA11)/'Kunnat, Kommunerna'!AA11*100</f>
        <v>3.463587921847252</v>
      </c>
      <c r="AB11" s="43">
        <f>('Kunnat, Kommunerna'!AG11-'Kunnat, Kommunerna'!AB11)/'Kunnat, Kommunerna'!AB11*100</f>
        <v>3.3598585322723356</v>
      </c>
      <c r="AC11" s="43">
        <f>('Kunnat, Kommunerna'!AH11-'Kunnat, Kommunerna'!AC11)/'Kunnat, Kommunerna'!AC11*100</f>
        <v>3.6028119507908682</v>
      </c>
      <c r="AD11" s="45">
        <f>('Kunnat, Kommunerna'!AI11-'Kunnat, Kommunerna'!AD11)/'Kunnat, Kommunerna'!AD11*100</f>
        <v>3.371783496007096</v>
      </c>
      <c r="AE11" s="44">
        <f>('Kunnat, Kommunerna'!AJ11-'Kunnat, Kommunerna'!AE11)/'Kunnat, Kommunerna'!AE11*100</f>
        <v>3.3129904097646006</v>
      </c>
      <c r="AF11" s="43">
        <f>('Kunnat, Kommunerna'!AK11-'Kunnat, Kommunerna'!AF11)/'Kunnat, Kommunerna'!AF11*100</f>
        <v>-100</v>
      </c>
      <c r="AG11" s="43">
        <f>('Kunnat, Kommunerna'!AL11-'Kunnat, Kommunerna'!AG11)/'Kunnat, Kommunerna'!AG11*100</f>
        <v>-100</v>
      </c>
      <c r="AH11" s="43">
        <f>('Kunnat, Kommunerna'!AM11-'Kunnat, Kommunerna'!AH11)/'Kunnat, Kommunerna'!AH11*100</f>
        <v>-100</v>
      </c>
      <c r="AI11" s="45">
        <f>('Kunnat, Kommunerna'!AN11-'Kunnat, Kommunerna'!AI11)/'Kunnat, Kommunerna'!AI11*100</f>
        <v>-100</v>
      </c>
    </row>
    <row r="12" spans="1:35" ht="12.75">
      <c r="A12" s="17" t="s">
        <v>43</v>
      </c>
      <c r="B12" s="9" t="s">
        <v>1</v>
      </c>
      <c r="C12" s="9" t="s">
        <v>102</v>
      </c>
      <c r="D12" s="35">
        <f t="shared" si="0"/>
        <v>0.25457340775022197</v>
      </c>
      <c r="E12" s="32">
        <v>6300311</v>
      </c>
      <c r="F12" s="44">
        <f>('Kunnat, Kommunerna'!K12-'Kunnat, Kommunerna'!F12)/'Kunnat, Kommunerna'!F12*100</f>
        <v>3.5389282103134474</v>
      </c>
      <c r="G12" s="43">
        <f>('Kunnat, Kommunerna'!L12-'Kunnat, Kommunerna'!G12)/'Kunnat, Kommunerna'!G12*100</f>
        <v>3.4000000000000057</v>
      </c>
      <c r="H12" s="43">
        <f>('Kunnat, Kommunerna'!M12-'Kunnat, Kommunerna'!H12)/'Kunnat, Kommunerna'!H12*100</f>
        <v>3.5892323030907365</v>
      </c>
      <c r="I12" s="43">
        <f>('Kunnat, Kommunerna'!N12-'Kunnat, Kommunerna'!I12)/'Kunnat, Kommunerna'!I12*100</f>
        <v>2.87984111221449</v>
      </c>
      <c r="J12" s="43">
        <f>('Kunnat, Kommunerna'!O12-'Kunnat, Kommunerna'!J12)/'Kunnat, Kommunerna'!J12*100</f>
        <v>3.299999999999997</v>
      </c>
      <c r="K12" s="44">
        <f>('Kunnat, Kommunerna'!P12-'Kunnat, Kommunerna'!K12)/'Kunnat, Kommunerna'!K12*100</f>
        <v>2.0507812499999947</v>
      </c>
      <c r="L12" s="43">
        <f>('Kunnat, Kommunerna'!Q12-'Kunnat, Kommunerna'!L12)/'Kunnat, Kommunerna'!L12*100</f>
        <v>2.7079303675048325</v>
      </c>
      <c r="M12" s="43">
        <f>('Kunnat, Kommunerna'!R12-'Kunnat, Kommunerna'!M12)/'Kunnat, Kommunerna'!M12*100</f>
        <v>2.0211742059672706</v>
      </c>
      <c r="N12" s="43">
        <f>('Kunnat, Kommunerna'!S12-'Kunnat, Kommunerna'!N12)/'Kunnat, Kommunerna'!N12*100</f>
        <v>2.6061776061776087</v>
      </c>
      <c r="O12" s="45">
        <f>('Kunnat, Kommunerna'!T12-'Kunnat, Kommunerna'!O12)/'Kunnat, Kommunerna'!O12*100</f>
        <v>2.323330106485969</v>
      </c>
      <c r="P12" s="44">
        <f>('Kunnat, Kommunerna'!U12-'Kunnat, Kommunerna'!P12)/'Kunnat, Kommunerna'!P12*100</f>
        <v>2.8708133971291865</v>
      </c>
      <c r="Q12" s="43">
        <f>('Kunnat, Kommunerna'!V12-'Kunnat, Kommunerna'!Q12)/'Kunnat, Kommunerna'!Q12*100</f>
        <v>3.013182674199626</v>
      </c>
      <c r="R12" s="43">
        <f>('Kunnat, Kommunerna'!W12-'Kunnat, Kommunerna'!R12)/'Kunnat, Kommunerna'!R12*100</f>
        <v>3.30188679245283</v>
      </c>
      <c r="S12" s="43">
        <f>('Kunnat, Kommunerna'!X12-'Kunnat, Kommunerna'!S12)/'Kunnat, Kommunerna'!S12*100</f>
        <v>3.5747883349012204</v>
      </c>
      <c r="T12" s="45">
        <f>('Kunnat, Kommunerna'!Y12-'Kunnat, Kommunerna'!T12)/'Kunnat, Kommunerna'!T12*100</f>
        <v>3.216650898770096</v>
      </c>
      <c r="U12" s="44">
        <f>('Kunnat, Kommunerna'!Z12-'Kunnat, Kommunerna'!U12)/'Kunnat, Kommunerna'!U12*100</f>
        <v>3.906976744186049</v>
      </c>
      <c r="V12" s="43">
        <f>('Kunnat, Kommunerna'!AA12-'Kunnat, Kommunerna'!V12)/'Kunnat, Kommunerna'!V12*100</f>
        <v>3.19926873857404</v>
      </c>
      <c r="W12" s="43">
        <f>('Kunnat, Kommunerna'!AB12-'Kunnat, Kommunerna'!W12)/'Kunnat, Kommunerna'!W12*100</f>
        <v>3.744292237442917</v>
      </c>
      <c r="X12" s="43">
        <f>('Kunnat, Kommunerna'!AC12-'Kunnat, Kommunerna'!X12)/'Kunnat, Kommunerna'!X12*100</f>
        <v>3.905540417802009</v>
      </c>
      <c r="Y12" s="45">
        <f>('Kunnat, Kommunerna'!AD12-'Kunnat, Kommunerna'!Y12)/'Kunnat, Kommunerna'!Y12*100</f>
        <v>3.666361136571952</v>
      </c>
      <c r="Z12" s="44">
        <f>('Kunnat, Kommunerna'!AE12-'Kunnat, Kommunerna'!Z12)/'Kunnat, Kommunerna'!Z12*100</f>
        <v>3.401969561324975</v>
      </c>
      <c r="AA12" s="43">
        <f>('Kunnat, Kommunerna'!AF12-'Kunnat, Kommunerna'!AA12)/'Kunnat, Kommunerna'!AA12*100</f>
        <v>3.808680248007083</v>
      </c>
      <c r="AB12" s="43">
        <f>('Kunnat, Kommunerna'!AG12-'Kunnat, Kommunerna'!AB12)/'Kunnat, Kommunerna'!AB12*100</f>
        <v>3.5211267605633805</v>
      </c>
      <c r="AC12" s="43">
        <f>('Kunnat, Kommunerna'!AH12-'Kunnat, Kommunerna'!AC12)/'Kunnat, Kommunerna'!AC12*100</f>
        <v>3.409090909090901</v>
      </c>
      <c r="AD12" s="45">
        <f>('Kunnat, Kommunerna'!AI12-'Kunnat, Kommunerna'!AD12)/'Kunnat, Kommunerna'!AD12*100</f>
        <v>3.5366931918656057</v>
      </c>
      <c r="AE12" s="44">
        <f>('Kunnat, Kommunerna'!AJ12-'Kunnat, Kommunerna'!AE12)/'Kunnat, Kommunerna'!AE12*100</f>
        <v>2.943722943722949</v>
      </c>
      <c r="AF12" s="43">
        <f>('Kunnat, Kommunerna'!AK12-'Kunnat, Kommunerna'!AF12)/'Kunnat, Kommunerna'!AF12*100</f>
        <v>-100</v>
      </c>
      <c r="AG12" s="43">
        <f>('Kunnat, Kommunerna'!AL12-'Kunnat, Kommunerna'!AG12)/'Kunnat, Kommunerna'!AG12*100</f>
        <v>-100</v>
      </c>
      <c r="AH12" s="43">
        <f>('Kunnat, Kommunerna'!AM12-'Kunnat, Kommunerna'!AH12)/'Kunnat, Kommunerna'!AH12*100</f>
        <v>-100</v>
      </c>
      <c r="AI12" s="45">
        <f>('Kunnat, Kommunerna'!AN12-'Kunnat, Kommunerna'!AI12)/'Kunnat, Kommunerna'!AI12*100</f>
        <v>-100</v>
      </c>
    </row>
    <row r="13" spans="1:35" ht="12.75">
      <c r="A13" s="17" t="s">
        <v>46</v>
      </c>
      <c r="B13" s="9" t="s">
        <v>12</v>
      </c>
      <c r="C13" s="9" t="s">
        <v>103</v>
      </c>
      <c r="D13" s="35">
        <f t="shared" si="0"/>
        <v>0.24531066605076413</v>
      </c>
      <c r="E13" s="32">
        <v>6071072</v>
      </c>
      <c r="F13" s="44">
        <f>('Kunnat, Kommunerna'!K13-'Kunnat, Kommunerna'!F13)/'Kunnat, Kommunerna'!F13*100</f>
        <v>3.0303030303030303</v>
      </c>
      <c r="G13" s="43">
        <f>('Kunnat, Kommunerna'!L13-'Kunnat, Kommunerna'!G13)/'Kunnat, Kommunerna'!G13*100</f>
        <v>2.9000000000000057</v>
      </c>
      <c r="H13" s="43">
        <f>('Kunnat, Kommunerna'!M13-'Kunnat, Kommunerna'!H13)/'Kunnat, Kommunerna'!H13*100</f>
        <v>3.0876494023904324</v>
      </c>
      <c r="I13" s="43">
        <f>('Kunnat, Kommunerna'!N13-'Kunnat, Kommunerna'!I13)/'Kunnat, Kommunerna'!I13*100</f>
        <v>2.9821073558648115</v>
      </c>
      <c r="J13" s="43">
        <f>('Kunnat, Kommunerna'!O13-'Kunnat, Kommunerna'!J13)/'Kunnat, Kommunerna'!J13*100</f>
        <v>3</v>
      </c>
      <c r="K13" s="44">
        <f>('Kunnat, Kommunerna'!P13-'Kunnat, Kommunerna'!K13)/'Kunnat, Kommunerna'!K13*100</f>
        <v>2.450980392156863</v>
      </c>
      <c r="L13" s="43">
        <f>('Kunnat, Kommunerna'!Q13-'Kunnat, Kommunerna'!L13)/'Kunnat, Kommunerna'!L13*100</f>
        <v>3.206997084548102</v>
      </c>
      <c r="M13" s="43">
        <f>('Kunnat, Kommunerna'!R13-'Kunnat, Kommunerna'!M13)/'Kunnat, Kommunerna'!M13*100</f>
        <v>2.6086956521739157</v>
      </c>
      <c r="N13" s="43">
        <f>('Kunnat, Kommunerna'!S13-'Kunnat, Kommunerna'!N13)/'Kunnat, Kommunerna'!N13*100</f>
        <v>2.702702702702714</v>
      </c>
      <c r="O13" s="45">
        <f>('Kunnat, Kommunerna'!T13-'Kunnat, Kommunerna'!O13)/'Kunnat, Kommunerna'!O13*100</f>
        <v>2.7184466019417446</v>
      </c>
      <c r="P13" s="44">
        <f>('Kunnat, Kommunerna'!U13-'Kunnat, Kommunerna'!P13)/'Kunnat, Kommunerna'!P13*100</f>
        <v>2.9665071770334874</v>
      </c>
      <c r="Q13" s="43">
        <f>('Kunnat, Kommunerna'!V13-'Kunnat, Kommunerna'!Q13)/'Kunnat, Kommunerna'!Q13*100</f>
        <v>2.824858757062147</v>
      </c>
      <c r="R13" s="43">
        <f>('Kunnat, Kommunerna'!W13-'Kunnat, Kommunerna'!R13)/'Kunnat, Kommunerna'!R13*100</f>
        <v>2.824858757062147</v>
      </c>
      <c r="S13" s="43">
        <f>('Kunnat, Kommunerna'!X13-'Kunnat, Kommunerna'!S13)/'Kunnat, Kommunerna'!S13*100</f>
        <v>3.0075187969924704</v>
      </c>
      <c r="T13" s="45">
        <f>('Kunnat, Kommunerna'!Y13-'Kunnat, Kommunerna'!T13)/'Kunnat, Kommunerna'!T13*100</f>
        <v>2.9300567107750553</v>
      </c>
      <c r="U13" s="44">
        <f>('Kunnat, Kommunerna'!Z13-'Kunnat, Kommunerna'!U13)/'Kunnat, Kommunerna'!U13*100</f>
        <v>3.159851301115247</v>
      </c>
      <c r="V13" s="43">
        <f>('Kunnat, Kommunerna'!AA13-'Kunnat, Kommunerna'!V13)/'Kunnat, Kommunerna'!V13*100</f>
        <v>2.7472527472527473</v>
      </c>
      <c r="W13" s="43">
        <f>('Kunnat, Kommunerna'!AB13-'Kunnat, Kommunerna'!W13)/'Kunnat, Kommunerna'!W13*100</f>
        <v>3.1135531135531056</v>
      </c>
      <c r="X13" s="43">
        <f>('Kunnat, Kommunerna'!AC13-'Kunnat, Kommunerna'!X13)/'Kunnat, Kommunerna'!X13*100</f>
        <v>3.1934306569343067</v>
      </c>
      <c r="Y13" s="45">
        <f>('Kunnat, Kommunerna'!AD13-'Kunnat, Kommunerna'!Y13)/'Kunnat, Kommunerna'!Y13*100</f>
        <v>3.0303030303030276</v>
      </c>
      <c r="Z13" s="44">
        <f>('Kunnat, Kommunerna'!AE13-'Kunnat, Kommunerna'!Z13)/'Kunnat, Kommunerna'!Z13*100</f>
        <v>2.7027027027027026</v>
      </c>
      <c r="AA13" s="43">
        <f>('Kunnat, Kommunerna'!AF13-'Kunnat, Kommunerna'!AA13)/'Kunnat, Kommunerna'!AA13*100</f>
        <v>3.208556149732615</v>
      </c>
      <c r="AB13" s="43">
        <f>('Kunnat, Kommunerna'!AG13-'Kunnat, Kommunerna'!AB13)/'Kunnat, Kommunerna'!AB13*100</f>
        <v>3.1971580817051586</v>
      </c>
      <c r="AC13" s="43">
        <f>('Kunnat, Kommunerna'!AH13-'Kunnat, Kommunerna'!AC13)/'Kunnat, Kommunerna'!AC13*100</f>
        <v>3.7135278514588888</v>
      </c>
      <c r="AD13" s="45">
        <f>('Kunnat, Kommunerna'!AI13-'Kunnat, Kommunerna'!AD13)/'Kunnat, Kommunerna'!AD13*100</f>
        <v>3.208556149732615</v>
      </c>
      <c r="AE13" s="44">
        <f>('Kunnat, Kommunerna'!AJ13-'Kunnat, Kommunerna'!AE13)/'Kunnat, Kommunerna'!AE13*100</f>
        <v>3.508771929824561</v>
      </c>
      <c r="AF13" s="43">
        <f>('Kunnat, Kommunerna'!AK13-'Kunnat, Kommunerna'!AF13)/'Kunnat, Kommunerna'!AF13*100</f>
        <v>-100</v>
      </c>
      <c r="AG13" s="43">
        <f>('Kunnat, Kommunerna'!AL13-'Kunnat, Kommunerna'!AG13)/'Kunnat, Kommunerna'!AG13*100</f>
        <v>-100</v>
      </c>
      <c r="AH13" s="43">
        <f>('Kunnat, Kommunerna'!AM13-'Kunnat, Kommunerna'!AH13)/'Kunnat, Kommunerna'!AH13*100</f>
        <v>-100</v>
      </c>
      <c r="AI13" s="45">
        <f>('Kunnat, Kommunerna'!AN13-'Kunnat, Kommunerna'!AI13)/'Kunnat, Kommunerna'!AI13*100</f>
        <v>-100</v>
      </c>
    </row>
    <row r="14" spans="1:35" ht="12.75">
      <c r="A14" s="17" t="s">
        <v>47</v>
      </c>
      <c r="B14" s="2" t="s">
        <v>2</v>
      </c>
      <c r="C14" s="2" t="s">
        <v>89</v>
      </c>
      <c r="D14" s="35">
        <f t="shared" si="0"/>
        <v>0.22749593268344623</v>
      </c>
      <c r="E14" s="32">
        <v>5630184</v>
      </c>
      <c r="F14" s="44">
        <f>('Kunnat, Kommunerna'!K14-'Kunnat, Kommunerna'!F14)/'Kunnat, Kommunerna'!F14*100</f>
        <v>4.646464646464641</v>
      </c>
      <c r="G14" s="43">
        <f>('Kunnat, Kommunerna'!L14-'Kunnat, Kommunerna'!G14)/'Kunnat, Kommunerna'!G14*100</f>
        <v>4.700000000000003</v>
      </c>
      <c r="H14" s="43">
        <f>('Kunnat, Kommunerna'!M14-'Kunnat, Kommunerna'!H14)/'Kunnat, Kommunerna'!H14*100</f>
        <v>4.785643070787635</v>
      </c>
      <c r="I14" s="43">
        <f>('Kunnat, Kommunerna'!N14-'Kunnat, Kommunerna'!I14)/'Kunnat, Kommunerna'!I14*100</f>
        <v>4.170804369414103</v>
      </c>
      <c r="J14" s="43">
        <f>('Kunnat, Kommunerna'!O14-'Kunnat, Kommunerna'!J14)/'Kunnat, Kommunerna'!J14*100</f>
        <v>4.599999999999994</v>
      </c>
      <c r="K14" s="44">
        <f>('Kunnat, Kommunerna'!P14-'Kunnat, Kommunerna'!K14)/'Kunnat, Kommunerna'!K14*100</f>
        <v>4.150579150579162</v>
      </c>
      <c r="L14" s="43">
        <f>('Kunnat, Kommunerna'!Q14-'Kunnat, Kommunerna'!L14)/'Kunnat, Kommunerna'!L14*100</f>
        <v>4.297994269340974</v>
      </c>
      <c r="M14" s="43">
        <f>('Kunnat, Kommunerna'!R14-'Kunnat, Kommunerna'!M14)/'Kunnat, Kommunerna'!M14*100</f>
        <v>3.901046622264518</v>
      </c>
      <c r="N14" s="43">
        <f>('Kunnat, Kommunerna'!S14-'Kunnat, Kommunerna'!N14)/'Kunnat, Kommunerna'!N14*100</f>
        <v>4.480457578646319</v>
      </c>
      <c r="O14" s="45">
        <f>('Kunnat, Kommunerna'!T14-'Kunnat, Kommunerna'!O14)/'Kunnat, Kommunerna'!O14*100</f>
        <v>4.20650095602295</v>
      </c>
      <c r="P14" s="44">
        <f>('Kunnat, Kommunerna'!U14-'Kunnat, Kommunerna'!P14)/'Kunnat, Kommunerna'!P14*100</f>
        <v>2.5023169601482746</v>
      </c>
      <c r="Q14" s="43">
        <f>('Kunnat, Kommunerna'!V14-'Kunnat, Kommunerna'!Q14)/'Kunnat, Kommunerna'!Q14*100</f>
        <v>2.8388278388278336</v>
      </c>
      <c r="R14" s="43">
        <f>('Kunnat, Kommunerna'!W14-'Kunnat, Kommunerna'!R14)/'Kunnat, Kommunerna'!R14*100</f>
        <v>2.930402930402933</v>
      </c>
      <c r="S14" s="43">
        <f>('Kunnat, Kommunerna'!X14-'Kunnat, Kommunerna'!S14)/'Kunnat, Kommunerna'!S14*100</f>
        <v>3.0109489051094998</v>
      </c>
      <c r="T14" s="45">
        <f>('Kunnat, Kommunerna'!Y14-'Kunnat, Kommunerna'!T14)/'Kunnat, Kommunerna'!T14*100</f>
        <v>2.7522935779816518</v>
      </c>
      <c r="U14" s="44">
        <f>('Kunnat, Kommunerna'!Z14-'Kunnat, Kommunerna'!U14)/'Kunnat, Kommunerna'!U14*100</f>
        <v>3.345388788426766</v>
      </c>
      <c r="V14" s="43">
        <f>('Kunnat, Kommunerna'!AA14-'Kunnat, Kommunerna'!V14)/'Kunnat, Kommunerna'!V14*100</f>
        <v>2.9385574354407815</v>
      </c>
      <c r="W14" s="43">
        <f>('Kunnat, Kommunerna'!AB14-'Kunnat, Kommunerna'!W14)/'Kunnat, Kommunerna'!W14*100</f>
        <v>3.2918149466192066</v>
      </c>
      <c r="X14" s="43">
        <f>('Kunnat, Kommunerna'!AC14-'Kunnat, Kommunerna'!X14)/'Kunnat, Kommunerna'!X14*100</f>
        <v>3.542958370239149</v>
      </c>
      <c r="Y14" s="45">
        <f>('Kunnat, Kommunerna'!AD14-'Kunnat, Kommunerna'!Y14)/'Kunnat, Kommunerna'!Y14*100</f>
        <v>3.3035714285714315</v>
      </c>
      <c r="Z14" s="44">
        <f>('Kunnat, Kommunerna'!AE14-'Kunnat, Kommunerna'!Z14)/'Kunnat, Kommunerna'!Z14*100</f>
        <v>3.237095363079617</v>
      </c>
      <c r="AA14" s="43">
        <f>('Kunnat, Kommunerna'!AF14-'Kunnat, Kommunerna'!AA14)/'Kunnat, Kommunerna'!AA14*100</f>
        <v>3.806228373702427</v>
      </c>
      <c r="AB14" s="43">
        <f>('Kunnat, Kommunerna'!AG14-'Kunnat, Kommunerna'!AB14)/'Kunnat, Kommunerna'!AB14*100</f>
        <v>4.13436692506461</v>
      </c>
      <c r="AC14" s="43">
        <f>('Kunnat, Kommunerna'!AH14-'Kunnat, Kommunerna'!AC14)/'Kunnat, Kommunerna'!AC14*100</f>
        <v>4.277159965782721</v>
      </c>
      <c r="AD14" s="45">
        <f>('Kunnat, Kommunerna'!AI14-'Kunnat, Kommunerna'!AD14)/'Kunnat, Kommunerna'!AD14*100</f>
        <v>3.8893690579083837</v>
      </c>
      <c r="AE14" s="44">
        <f>('Kunnat, Kommunerna'!AJ14-'Kunnat, Kommunerna'!AE14)/'Kunnat, Kommunerna'!AE14*100</f>
        <v>3.8135593220338984</v>
      </c>
      <c r="AF14" s="43">
        <f>('Kunnat, Kommunerna'!AK14-'Kunnat, Kommunerna'!AF14)/'Kunnat, Kommunerna'!AF14*100</f>
        <v>-100</v>
      </c>
      <c r="AG14" s="43">
        <f>('Kunnat, Kommunerna'!AL14-'Kunnat, Kommunerna'!AG14)/'Kunnat, Kommunerna'!AG14*100</f>
        <v>-100</v>
      </c>
      <c r="AH14" s="43">
        <f>('Kunnat, Kommunerna'!AM14-'Kunnat, Kommunerna'!AH14)/'Kunnat, Kommunerna'!AH14*100</f>
        <v>-100</v>
      </c>
      <c r="AI14" s="45">
        <f>('Kunnat, Kommunerna'!AN14-'Kunnat, Kommunerna'!AI14)/'Kunnat, Kommunerna'!AI14*100</f>
        <v>-100</v>
      </c>
    </row>
    <row r="15" spans="1:35" ht="12.75">
      <c r="A15" s="17" t="s">
        <v>48</v>
      </c>
      <c r="B15" s="9" t="s">
        <v>3</v>
      </c>
      <c r="C15" s="9" t="s">
        <v>90</v>
      </c>
      <c r="D15" s="35">
        <f t="shared" si="0"/>
        <v>0.18204740779483075</v>
      </c>
      <c r="E15" s="32">
        <v>4505401</v>
      </c>
      <c r="F15" s="44">
        <f>('Kunnat, Kommunerna'!K15-'Kunnat, Kommunerna'!F15)/'Kunnat, Kommunerna'!F15*100</f>
        <v>5.05050505050505</v>
      </c>
      <c r="G15" s="43">
        <f>('Kunnat, Kommunerna'!L15-'Kunnat, Kommunerna'!G15)/'Kunnat, Kommunerna'!G15*100</f>
        <v>5.099999999999994</v>
      </c>
      <c r="H15" s="43">
        <f>('Kunnat, Kommunerna'!M15-'Kunnat, Kommunerna'!H15)/'Kunnat, Kommunerna'!H15*100</f>
        <v>5.184446660019943</v>
      </c>
      <c r="I15" s="43">
        <f>('Kunnat, Kommunerna'!N15-'Kunnat, Kommunerna'!I15)/'Kunnat, Kommunerna'!I15*100</f>
        <v>4.468718967229393</v>
      </c>
      <c r="J15" s="43">
        <f>('Kunnat, Kommunerna'!O15-'Kunnat, Kommunerna'!J15)/'Kunnat, Kommunerna'!J15*100</f>
        <v>4.900000000000006</v>
      </c>
      <c r="K15" s="44">
        <f>('Kunnat, Kommunerna'!P15-'Kunnat, Kommunerna'!K15)/'Kunnat, Kommunerna'!K15*100</f>
        <v>4.615384615384613</v>
      </c>
      <c r="L15" s="43">
        <f>('Kunnat, Kommunerna'!Q15-'Kunnat, Kommunerna'!L15)/'Kunnat, Kommunerna'!L15*100</f>
        <v>4.757373929590866</v>
      </c>
      <c r="M15" s="43">
        <f>('Kunnat, Kommunerna'!R15-'Kunnat, Kommunerna'!M15)/'Kunnat, Kommunerna'!M15*100</f>
        <v>4.4549763033175385</v>
      </c>
      <c r="N15" s="43">
        <f>('Kunnat, Kommunerna'!S15-'Kunnat, Kommunerna'!N15)/'Kunnat, Kommunerna'!N15*100</f>
        <v>5.133079847908737</v>
      </c>
      <c r="O15" s="45">
        <f>('Kunnat, Kommunerna'!T15-'Kunnat, Kommunerna'!O15)/'Kunnat, Kommunerna'!O15*100</f>
        <v>4.7664442326024785</v>
      </c>
      <c r="P15" s="44">
        <f>('Kunnat, Kommunerna'!U15-'Kunnat, Kommunerna'!P15)/'Kunnat, Kommunerna'!P15*100</f>
        <v>2.481617647058826</v>
      </c>
      <c r="Q15" s="43">
        <f>('Kunnat, Kommunerna'!V15-'Kunnat, Kommunerna'!Q15)/'Kunnat, Kommunerna'!Q15*100</f>
        <v>2.906448683015443</v>
      </c>
      <c r="R15" s="43">
        <f>('Kunnat, Kommunerna'!W15-'Kunnat, Kommunerna'!R15)/'Kunnat, Kommunerna'!R15*100</f>
        <v>2.9945553539019936</v>
      </c>
      <c r="S15" s="43">
        <f>('Kunnat, Kommunerna'!X15-'Kunnat, Kommunerna'!S15)/'Kunnat, Kommunerna'!S15*100</f>
        <v>3.0741410488245986</v>
      </c>
      <c r="T15" s="45">
        <f>('Kunnat, Kommunerna'!Y15-'Kunnat, Kommunerna'!T15)/'Kunnat, Kommunerna'!T15*100</f>
        <v>2.9117379435850665</v>
      </c>
      <c r="U15" s="44">
        <f>('Kunnat, Kommunerna'!Z15-'Kunnat, Kommunerna'!U15)/'Kunnat, Kommunerna'!U15*100</f>
        <v>3.587443946188341</v>
      </c>
      <c r="V15" s="43">
        <f>('Kunnat, Kommunerna'!AA15-'Kunnat, Kommunerna'!V15)/'Kunnat, Kommunerna'!V15*100</f>
        <v>3.089143865842895</v>
      </c>
      <c r="W15" s="43">
        <f>('Kunnat, Kommunerna'!AB15-'Kunnat, Kommunerna'!W15)/'Kunnat, Kommunerna'!W15*100</f>
        <v>3.3480176211453716</v>
      </c>
      <c r="X15" s="43">
        <f>('Kunnat, Kommunerna'!AC15-'Kunnat, Kommunerna'!X15)/'Kunnat, Kommunerna'!X15*100</f>
        <v>3.5964912280701706</v>
      </c>
      <c r="Y15" s="45">
        <f>('Kunnat, Kommunerna'!AD15-'Kunnat, Kommunerna'!Y15)/'Kunnat, Kommunerna'!Y15*100</f>
        <v>3.3598585322723356</v>
      </c>
      <c r="Z15" s="44">
        <f>('Kunnat, Kommunerna'!AE15-'Kunnat, Kommunerna'!Z15)/'Kunnat, Kommunerna'!Z15*100</f>
        <v>3.203463203463206</v>
      </c>
      <c r="AA15" s="43">
        <f>('Kunnat, Kommunerna'!AF15-'Kunnat, Kommunerna'!AA15)/'Kunnat, Kommunerna'!AA15*100</f>
        <v>3.938356164383569</v>
      </c>
      <c r="AB15" s="43">
        <f>('Kunnat, Kommunerna'!AG15-'Kunnat, Kommunerna'!AB15)/'Kunnat, Kommunerna'!AB15*100</f>
        <v>4.3478260869565295</v>
      </c>
      <c r="AC15" s="43">
        <f>('Kunnat, Kommunerna'!AH15-'Kunnat, Kommunerna'!AC15)/'Kunnat, Kommunerna'!AC15*100</f>
        <v>4.657070279424217</v>
      </c>
      <c r="AD15" s="45">
        <f>('Kunnat, Kommunerna'!AI15-'Kunnat, Kommunerna'!AD15)/'Kunnat, Kommunerna'!AD15*100</f>
        <v>4.106073567151409</v>
      </c>
      <c r="AE15" s="44">
        <f>('Kunnat, Kommunerna'!AJ15-'Kunnat, Kommunerna'!AE15)/'Kunnat, Kommunerna'!AE15*100</f>
        <v>4.110738255033549</v>
      </c>
      <c r="AF15" s="43">
        <f>('Kunnat, Kommunerna'!AK15-'Kunnat, Kommunerna'!AF15)/'Kunnat, Kommunerna'!AF15*100</f>
        <v>-100</v>
      </c>
      <c r="AG15" s="43">
        <f>('Kunnat, Kommunerna'!AL15-'Kunnat, Kommunerna'!AG15)/'Kunnat, Kommunerna'!AG15*100</f>
        <v>-100</v>
      </c>
      <c r="AH15" s="43">
        <f>('Kunnat, Kommunerna'!AM15-'Kunnat, Kommunerna'!AH15)/'Kunnat, Kommunerna'!AH15*100</f>
        <v>-100</v>
      </c>
      <c r="AI15" s="45">
        <f>('Kunnat, Kommunerna'!AN15-'Kunnat, Kommunerna'!AI15)/'Kunnat, Kommunerna'!AI15*100</f>
        <v>-100</v>
      </c>
    </row>
    <row r="16" spans="1:35" ht="12.75">
      <c r="A16" s="17" t="s">
        <v>49</v>
      </c>
      <c r="B16" s="9" t="s">
        <v>13</v>
      </c>
      <c r="C16" s="9" t="s">
        <v>91</v>
      </c>
      <c r="D16" s="35">
        <f t="shared" si="0"/>
        <v>0.04544852488861549</v>
      </c>
      <c r="E16" s="32">
        <v>1124783</v>
      </c>
      <c r="F16" s="44">
        <f>('Kunnat, Kommunerna'!K16-'Kunnat, Kommunerna'!F16)/'Kunnat, Kommunerna'!F16*100</f>
        <v>3.1313131313131257</v>
      </c>
      <c r="G16" s="43">
        <f>('Kunnat, Kommunerna'!L16-'Kunnat, Kommunerna'!G16)/'Kunnat, Kommunerna'!G16*100</f>
        <v>3.299999999999997</v>
      </c>
      <c r="H16" s="43">
        <f>('Kunnat, Kommunerna'!M16-'Kunnat, Kommunerna'!H16)/'Kunnat, Kommunerna'!H16*100</f>
        <v>3.2868525896414313</v>
      </c>
      <c r="I16" s="43">
        <f>('Kunnat, Kommunerna'!N16-'Kunnat, Kommunerna'!I16)/'Kunnat, Kommunerna'!I16*100</f>
        <v>2.87984111221449</v>
      </c>
      <c r="J16" s="43">
        <f>('Kunnat, Kommunerna'!O16-'Kunnat, Kommunerna'!J16)/'Kunnat, Kommunerna'!J16*100</f>
        <v>3.200000000000003</v>
      </c>
      <c r="K16" s="44">
        <f>('Kunnat, Kommunerna'!P16-'Kunnat, Kommunerna'!K16)/'Kunnat, Kommunerna'!K16*100</f>
        <v>2.1547502448579854</v>
      </c>
      <c r="L16" s="43">
        <f>('Kunnat, Kommunerna'!Q16-'Kunnat, Kommunerna'!L16)/'Kunnat, Kommunerna'!L16*100</f>
        <v>2.420135527589545</v>
      </c>
      <c r="M16" s="43">
        <f>('Kunnat, Kommunerna'!R16-'Kunnat, Kommunerna'!M16)/'Kunnat, Kommunerna'!M16*100</f>
        <v>1.7357762777242016</v>
      </c>
      <c r="N16" s="43">
        <f>('Kunnat, Kommunerna'!S16-'Kunnat, Kommunerna'!N16)/'Kunnat, Kommunerna'!N16*100</f>
        <v>1.9305019305019304</v>
      </c>
      <c r="O16" s="45">
        <f>('Kunnat, Kommunerna'!T16-'Kunnat, Kommunerna'!O16)/'Kunnat, Kommunerna'!O16*100</f>
        <v>2.0348837209302273</v>
      </c>
      <c r="P16" s="44">
        <f>('Kunnat, Kommunerna'!U16-'Kunnat, Kommunerna'!P16)/'Kunnat, Kommunerna'!P16*100</f>
        <v>2.301054650047944</v>
      </c>
      <c r="Q16" s="43">
        <f>('Kunnat, Kommunerna'!V16-'Kunnat, Kommunerna'!Q16)/'Kunnat, Kommunerna'!Q16*100</f>
        <v>2.1739130434782585</v>
      </c>
      <c r="R16" s="43">
        <f>('Kunnat, Kommunerna'!W16-'Kunnat, Kommunerna'!R16)/'Kunnat, Kommunerna'!R16*100</f>
        <v>2.3696682464454977</v>
      </c>
      <c r="S16" s="43">
        <f>('Kunnat, Kommunerna'!X16-'Kunnat, Kommunerna'!S16)/'Kunnat, Kommunerna'!S16*100</f>
        <v>2.6515151515151625</v>
      </c>
      <c r="T16" s="45">
        <f>('Kunnat, Kommunerna'!Y16-'Kunnat, Kommunerna'!T16)/'Kunnat, Kommunerna'!T16*100</f>
        <v>2.3741690408357075</v>
      </c>
      <c r="U16" s="44">
        <f>('Kunnat, Kommunerna'!Z16-'Kunnat, Kommunerna'!U16)/'Kunnat, Kommunerna'!U16*100</f>
        <v>2.8116213683223994</v>
      </c>
      <c r="V16" s="43">
        <f>('Kunnat, Kommunerna'!AA16-'Kunnat, Kommunerna'!V16)/'Kunnat, Kommunerna'!V16*100</f>
        <v>2.4051803885291476</v>
      </c>
      <c r="W16" s="43">
        <f>('Kunnat, Kommunerna'!AB16-'Kunnat, Kommunerna'!W16)/'Kunnat, Kommunerna'!W16*100</f>
        <v>3.055555555555553</v>
      </c>
      <c r="X16" s="43">
        <f>('Kunnat, Kommunerna'!AC16-'Kunnat, Kommunerna'!X16)/'Kunnat, Kommunerna'!X16*100</f>
        <v>3.4132841328413175</v>
      </c>
      <c r="Y16" s="45">
        <f>('Kunnat, Kommunerna'!AD16-'Kunnat, Kommunerna'!Y16)/'Kunnat, Kommunerna'!Y16*100</f>
        <v>2.875695732838598</v>
      </c>
      <c r="Z16" s="44">
        <f>('Kunnat, Kommunerna'!AE16-'Kunnat, Kommunerna'!Z16)/'Kunnat, Kommunerna'!Z16*100</f>
        <v>2.9170464904284437</v>
      </c>
      <c r="AA16" s="43">
        <f>('Kunnat, Kommunerna'!AF16-'Kunnat, Kommunerna'!AA16)/'Kunnat, Kommunerna'!AA16*100</f>
        <v>3.252032520325198</v>
      </c>
      <c r="AB16" s="43">
        <f>('Kunnat, Kommunerna'!AG16-'Kunnat, Kommunerna'!AB16)/'Kunnat, Kommunerna'!AB16*100</f>
        <v>3.054806828391739</v>
      </c>
      <c r="AC16" s="43">
        <f>('Kunnat, Kommunerna'!AH16-'Kunnat, Kommunerna'!AC16)/'Kunnat, Kommunerna'!AC16*100</f>
        <v>2.8545941123996457</v>
      </c>
      <c r="AD16" s="45">
        <f>('Kunnat, Kommunerna'!AI16-'Kunnat, Kommunerna'!AD16)/'Kunnat, Kommunerna'!AD16*100</f>
        <v>3.065825067628486</v>
      </c>
      <c r="AE16" s="44">
        <f>('Kunnat, Kommunerna'!AJ16-'Kunnat, Kommunerna'!AE16)/'Kunnat, Kommunerna'!AE16*100</f>
        <v>2.657218777679362</v>
      </c>
      <c r="AF16" s="43">
        <f>('Kunnat, Kommunerna'!AK16-'Kunnat, Kommunerna'!AF16)/'Kunnat, Kommunerna'!AF16*100</f>
        <v>-100</v>
      </c>
      <c r="AG16" s="43">
        <f>('Kunnat, Kommunerna'!AL16-'Kunnat, Kommunerna'!AG16)/'Kunnat, Kommunerna'!AG16*100</f>
        <v>-100</v>
      </c>
      <c r="AH16" s="43">
        <f>('Kunnat, Kommunerna'!AM16-'Kunnat, Kommunerna'!AH16)/'Kunnat, Kommunerna'!AH16*100</f>
        <v>-100</v>
      </c>
      <c r="AI16" s="45">
        <f>('Kunnat, Kommunerna'!AN16-'Kunnat, Kommunerna'!AI16)/'Kunnat, Kommunerna'!AI16*100</f>
        <v>-100</v>
      </c>
    </row>
    <row r="17" spans="1:35" ht="12.75">
      <c r="A17" s="17" t="s">
        <v>50</v>
      </c>
      <c r="B17" s="2" t="s">
        <v>15</v>
      </c>
      <c r="C17" s="2" t="s">
        <v>92</v>
      </c>
      <c r="D17" s="35">
        <f t="shared" si="0"/>
        <v>0.18563388720384877</v>
      </c>
      <c r="E17" s="32">
        <v>4594161</v>
      </c>
      <c r="F17" s="44">
        <f>('Kunnat, Kommunerna'!K17-'Kunnat, Kommunerna'!F17)/'Kunnat, Kommunerna'!F17*100</f>
        <v>3.4447821681864146</v>
      </c>
      <c r="G17" s="43">
        <f>('Kunnat, Kommunerna'!L17-'Kunnat, Kommunerna'!G17)/'Kunnat, Kommunerna'!G17*100</f>
        <v>3.5070140280561124</v>
      </c>
      <c r="H17" s="43">
        <f>('Kunnat, Kommunerna'!M17-'Kunnat, Kommunerna'!H17)/'Kunnat, Kommunerna'!H17*100</f>
        <v>2.98804780876494</v>
      </c>
      <c r="I17" s="43">
        <f>('Kunnat, Kommunerna'!N17-'Kunnat, Kommunerna'!I17)/'Kunnat, Kommunerna'!I17*100</f>
        <v>2.0771513353115814</v>
      </c>
      <c r="J17" s="43">
        <f>('Kunnat, Kommunerna'!O17-'Kunnat, Kommunerna'!J17)/'Kunnat, Kommunerna'!J17*100</f>
        <v>3</v>
      </c>
      <c r="K17" s="44">
        <f>('Kunnat, Kommunerna'!P17-'Kunnat, Kommunerna'!K17)/'Kunnat, Kommunerna'!K17*100</f>
        <v>1.5670910871694501</v>
      </c>
      <c r="L17" s="43">
        <f>('Kunnat, Kommunerna'!Q17-'Kunnat, Kommunerna'!L17)/'Kunnat, Kommunerna'!L17*100</f>
        <v>1.8393030009680598</v>
      </c>
      <c r="M17" s="43">
        <f>('Kunnat, Kommunerna'!R17-'Kunnat, Kommunerna'!M17)/'Kunnat, Kommunerna'!M17*100</f>
        <v>1.3539651837524096</v>
      </c>
      <c r="N17" s="43">
        <f>('Kunnat, Kommunerna'!S17-'Kunnat, Kommunerna'!N17)/'Kunnat, Kommunerna'!N17*100</f>
        <v>1.744186046511625</v>
      </c>
      <c r="O17" s="45">
        <f>('Kunnat, Kommunerna'!T17-'Kunnat, Kommunerna'!O17)/'Kunnat, Kommunerna'!O17*100</f>
        <v>1.6504854368932065</v>
      </c>
      <c r="P17" s="44">
        <f>('Kunnat, Kommunerna'!U17-'Kunnat, Kommunerna'!P17)/'Kunnat, Kommunerna'!P17*100</f>
        <v>2.217936354869814</v>
      </c>
      <c r="Q17" s="43">
        <f>('Kunnat, Kommunerna'!V17-'Kunnat, Kommunerna'!Q17)/'Kunnat, Kommunerna'!Q17*100</f>
        <v>1.8060836501901059</v>
      </c>
      <c r="R17" s="43">
        <f>('Kunnat, Kommunerna'!W17-'Kunnat, Kommunerna'!R17)/'Kunnat, Kommunerna'!R17*100</f>
        <v>2.003816793893138</v>
      </c>
      <c r="S17" s="43">
        <f>('Kunnat, Kommunerna'!X17-'Kunnat, Kommunerna'!S17)/'Kunnat, Kommunerna'!S17*100</f>
        <v>1.9999999999999944</v>
      </c>
      <c r="T17" s="45">
        <f>('Kunnat, Kommunerna'!Y17-'Kunnat, Kommunerna'!T17)/'Kunnat, Kommunerna'!T17*100</f>
        <v>2.0057306590257826</v>
      </c>
      <c r="U17" s="44">
        <f>('Kunnat, Kommunerna'!Z17-'Kunnat, Kommunerna'!U17)/'Kunnat, Kommunerna'!U17*100</f>
        <v>2.358490566037736</v>
      </c>
      <c r="V17" s="43">
        <f>('Kunnat, Kommunerna'!AA17-'Kunnat, Kommunerna'!V17)/'Kunnat, Kommunerna'!V17*100</f>
        <v>2.427637721755377</v>
      </c>
      <c r="W17" s="43">
        <f>('Kunnat, Kommunerna'!AB17-'Kunnat, Kommunerna'!W17)/'Kunnat, Kommunerna'!W17*100</f>
        <v>3.2740879326473333</v>
      </c>
      <c r="X17" s="43">
        <f>('Kunnat, Kommunerna'!AC17-'Kunnat, Kommunerna'!X17)/'Kunnat, Kommunerna'!X17*100</f>
        <v>3.734827264239029</v>
      </c>
      <c r="Y17" s="45">
        <f>('Kunnat, Kommunerna'!AD17-'Kunnat, Kommunerna'!Y17)/'Kunnat, Kommunerna'!Y17*100</f>
        <v>2.90262172284645</v>
      </c>
      <c r="Z17" s="44">
        <f>('Kunnat, Kommunerna'!AE17-'Kunnat, Kommunerna'!Z17)/'Kunnat, Kommunerna'!Z17*100</f>
        <v>3.133640552995397</v>
      </c>
      <c r="AA17" s="43">
        <f>('Kunnat, Kommunerna'!AF17-'Kunnat, Kommunerna'!AA17)/'Kunnat, Kommunerna'!AA17*100</f>
        <v>3.3728350045578877</v>
      </c>
      <c r="AB17" s="43">
        <f>('Kunnat, Kommunerna'!AG17-'Kunnat, Kommunerna'!AB17)/'Kunnat, Kommunerna'!AB17*100</f>
        <v>3.1702898550724634</v>
      </c>
      <c r="AC17" s="43">
        <f>('Kunnat, Kommunerna'!AH17-'Kunnat, Kommunerna'!AC17)/'Kunnat, Kommunerna'!AC17*100</f>
        <v>3.330333033303333</v>
      </c>
      <c r="AD17" s="45">
        <f>('Kunnat, Kommunerna'!AI17-'Kunnat, Kommunerna'!AD17)/'Kunnat, Kommunerna'!AD17*100</f>
        <v>3.2757051865332065</v>
      </c>
      <c r="AE17" s="44">
        <f>('Kunnat, Kommunerna'!AJ17-'Kunnat, Kommunerna'!AE17)/'Kunnat, Kommunerna'!AE17*100</f>
        <v>3.2171581769436943</v>
      </c>
      <c r="AF17" s="43">
        <f>('Kunnat, Kommunerna'!AK17-'Kunnat, Kommunerna'!AF17)/'Kunnat, Kommunerna'!AF17*100</f>
        <v>-100</v>
      </c>
      <c r="AG17" s="43">
        <f>('Kunnat, Kommunerna'!AL17-'Kunnat, Kommunerna'!AG17)/'Kunnat, Kommunerna'!AG17*100</f>
        <v>-100</v>
      </c>
      <c r="AH17" s="43">
        <f>('Kunnat, Kommunerna'!AM17-'Kunnat, Kommunerna'!AH17)/'Kunnat, Kommunerna'!AH17*100</f>
        <v>-100</v>
      </c>
      <c r="AI17" s="45">
        <f>('Kunnat, Kommunerna'!AN17-'Kunnat, Kommunerna'!AI17)/'Kunnat, Kommunerna'!AI17*100</f>
        <v>-100</v>
      </c>
    </row>
    <row r="18" spans="1:35" ht="12.75">
      <c r="A18" s="19">
        <v>15</v>
      </c>
      <c r="B18" s="6" t="s">
        <v>16</v>
      </c>
      <c r="C18" s="6" t="s">
        <v>93</v>
      </c>
      <c r="D18" s="35">
        <f t="shared" si="0"/>
        <v>0.03338872523365453</v>
      </c>
      <c r="E18" s="32">
        <v>826321</v>
      </c>
      <c r="F18" s="44">
        <f>('Kunnat, Kommunerna'!K18-'Kunnat, Kommunerna'!F18)/'Kunnat, Kommunerna'!F18*100</f>
        <v>3.343465045592702</v>
      </c>
      <c r="G18" s="43">
        <f>('Kunnat, Kommunerna'!L18-'Kunnat, Kommunerna'!G18)/'Kunnat, Kommunerna'!G18*100</f>
        <v>3.4068136272545146</v>
      </c>
      <c r="H18" s="43">
        <f>('Kunnat, Kommunerna'!M18-'Kunnat, Kommunerna'!H18)/'Kunnat, Kommunerna'!H18*100</f>
        <v>2.98804780876494</v>
      </c>
      <c r="I18" s="43">
        <f>('Kunnat, Kommunerna'!N18-'Kunnat, Kommunerna'!I18)/'Kunnat, Kommunerna'!I18*100</f>
        <v>2.0771513353115814</v>
      </c>
      <c r="J18" s="43">
        <f>('Kunnat, Kommunerna'!O18-'Kunnat, Kommunerna'!J18)/'Kunnat, Kommunerna'!J18*100</f>
        <v>2.9000000000000057</v>
      </c>
      <c r="K18" s="44">
        <f>('Kunnat, Kommunerna'!P18-'Kunnat, Kommunerna'!K18)/'Kunnat, Kommunerna'!K18*100</f>
        <v>1.6666666666666694</v>
      </c>
      <c r="L18" s="43">
        <f>('Kunnat, Kommunerna'!Q18-'Kunnat, Kommunerna'!L18)/'Kunnat, Kommunerna'!L18*100</f>
        <v>1.8410852713178212</v>
      </c>
      <c r="M18" s="43">
        <f>('Kunnat, Kommunerna'!R18-'Kunnat, Kommunerna'!M18)/'Kunnat, Kommunerna'!M18*100</f>
        <v>1.4506769825918762</v>
      </c>
      <c r="N18" s="43">
        <f>('Kunnat, Kommunerna'!S18-'Kunnat, Kommunerna'!N18)/'Kunnat, Kommunerna'!N18*100</f>
        <v>1.8410852713178212</v>
      </c>
      <c r="O18" s="45">
        <f>('Kunnat, Kommunerna'!T18-'Kunnat, Kommunerna'!O18)/'Kunnat, Kommunerna'!O18*100</f>
        <v>1.7492711370262364</v>
      </c>
      <c r="P18" s="44">
        <f>('Kunnat, Kommunerna'!U18-'Kunnat, Kommunerna'!P18)/'Kunnat, Kommunerna'!P18*100</f>
        <v>2.5072324011571787</v>
      </c>
      <c r="Q18" s="43">
        <f>('Kunnat, Kommunerna'!V18-'Kunnat, Kommunerna'!Q18)/'Kunnat, Kommunerna'!Q18*100</f>
        <v>2.0932445290199837</v>
      </c>
      <c r="R18" s="43">
        <f>('Kunnat, Kommunerna'!W18-'Kunnat, Kommunerna'!R18)/'Kunnat, Kommunerna'!R18*100</f>
        <v>2.0972354623450795</v>
      </c>
      <c r="S18" s="43">
        <f>('Kunnat, Kommunerna'!X18-'Kunnat, Kommunerna'!S18)/'Kunnat, Kommunerna'!S18*100</f>
        <v>2.0932445290199837</v>
      </c>
      <c r="T18" s="45">
        <f>('Kunnat, Kommunerna'!Y18-'Kunnat, Kommunerna'!T18)/'Kunnat, Kommunerna'!T18*100</f>
        <v>2.1967526265520507</v>
      </c>
      <c r="U18" s="44">
        <f>('Kunnat, Kommunerna'!Z18-'Kunnat, Kommunerna'!U18)/'Kunnat, Kommunerna'!U18*100</f>
        <v>1.975540921919105</v>
      </c>
      <c r="V18" s="43">
        <f>('Kunnat, Kommunerna'!AA18-'Kunnat, Kommunerna'!V18)/'Kunnat, Kommunerna'!V18*100</f>
        <v>2.0503261882572255</v>
      </c>
      <c r="W18" s="43">
        <f>('Kunnat, Kommunerna'!AB18-'Kunnat, Kommunerna'!W18)/'Kunnat, Kommunerna'!W18*100</f>
        <v>2.801120448179272</v>
      </c>
      <c r="X18" s="43">
        <f>('Kunnat, Kommunerna'!AC18-'Kunnat, Kommunerna'!X18)/'Kunnat, Kommunerna'!X18*100</f>
        <v>3.0754892823858313</v>
      </c>
      <c r="Y18" s="45">
        <f>('Kunnat, Kommunerna'!AD18-'Kunnat, Kommunerna'!Y18)/'Kunnat, Kommunerna'!Y18*100</f>
        <v>2.523364485981311</v>
      </c>
      <c r="Z18" s="44">
        <f>('Kunnat, Kommunerna'!AE18-'Kunnat, Kommunerna'!Z18)/'Kunnat, Kommunerna'!Z18*100</f>
        <v>2.6752767527675196</v>
      </c>
      <c r="AA18" s="43">
        <f>('Kunnat, Kommunerna'!AF18-'Kunnat, Kommunerna'!AA18)/'Kunnat, Kommunerna'!AA18*100</f>
        <v>2.922374429223747</v>
      </c>
      <c r="AB18" s="43">
        <f>('Kunnat, Kommunerna'!AG18-'Kunnat, Kommunerna'!AB18)/'Kunnat, Kommunerna'!AB18*100</f>
        <v>2.815622161671216</v>
      </c>
      <c r="AC18" s="43">
        <f>('Kunnat, Kommunerna'!AH18-'Kunnat, Kommunerna'!AC18)/'Kunnat, Kommunerna'!AC18*100</f>
        <v>3.1645569620253164</v>
      </c>
      <c r="AD18" s="45">
        <f>('Kunnat, Kommunerna'!AI18-'Kunnat, Kommunerna'!AD18)/'Kunnat, Kommunerna'!AD18*100</f>
        <v>2.825888787602547</v>
      </c>
      <c r="AE18" s="44">
        <f>('Kunnat, Kommunerna'!AJ18-'Kunnat, Kommunerna'!AE18)/'Kunnat, Kommunerna'!AE18*100</f>
        <v>2.964959568733151</v>
      </c>
      <c r="AF18" s="43">
        <f>('Kunnat, Kommunerna'!AK18-'Kunnat, Kommunerna'!AF18)/'Kunnat, Kommunerna'!AF18*100</f>
        <v>-100</v>
      </c>
      <c r="AG18" s="43">
        <f>('Kunnat, Kommunerna'!AL18-'Kunnat, Kommunerna'!AG18)/'Kunnat, Kommunerna'!AG18*100</f>
        <v>-100</v>
      </c>
      <c r="AH18" s="43">
        <f>('Kunnat, Kommunerna'!AM18-'Kunnat, Kommunerna'!AH18)/'Kunnat, Kommunerna'!AH18*100</f>
        <v>-100</v>
      </c>
      <c r="AI18" s="45">
        <f>('Kunnat, Kommunerna'!AN18-'Kunnat, Kommunerna'!AI18)/'Kunnat, Kommunerna'!AI18*100</f>
        <v>-100</v>
      </c>
    </row>
    <row r="19" spans="1:35" ht="12.75">
      <c r="A19" s="20"/>
      <c r="B19" s="6"/>
      <c r="C19" s="6"/>
      <c r="D19" s="35"/>
      <c r="E19" s="32"/>
      <c r="F19" s="44"/>
      <c r="G19" s="43"/>
      <c r="H19" s="43"/>
      <c r="I19" s="43"/>
      <c r="J19" s="43"/>
      <c r="K19" s="44"/>
      <c r="L19" s="43"/>
      <c r="M19" s="43"/>
      <c r="N19" s="43"/>
      <c r="O19" s="45"/>
      <c r="P19" s="44"/>
      <c r="Q19" s="43"/>
      <c r="R19" s="43"/>
      <c r="S19" s="43"/>
      <c r="T19" s="45"/>
      <c r="U19" s="44"/>
      <c r="V19" s="43"/>
      <c r="W19" s="43"/>
      <c r="X19" s="43"/>
      <c r="Y19" s="45"/>
      <c r="Z19" s="44"/>
      <c r="AA19" s="43"/>
      <c r="AB19" s="43"/>
      <c r="AC19" s="43"/>
      <c r="AD19" s="45"/>
      <c r="AE19" s="44"/>
      <c r="AF19" s="43"/>
      <c r="AG19" s="43"/>
      <c r="AH19" s="43"/>
      <c r="AI19" s="45"/>
    </row>
    <row r="20" spans="1:35" ht="12.75">
      <c r="A20" s="19">
        <v>1</v>
      </c>
      <c r="B20" s="6" t="s">
        <v>76</v>
      </c>
      <c r="C20" s="6" t="s">
        <v>94</v>
      </c>
      <c r="D20" s="35">
        <f>E20/$E$22</f>
        <v>0.9255486311415025</v>
      </c>
      <c r="E20" s="32">
        <v>22905944</v>
      </c>
      <c r="F20" s="44">
        <f>('Kunnat, Kommunerna'!K20-'Kunnat, Kommunerna'!F20)/'Kunnat, Kommunerna'!F20*100</f>
        <v>3.7411526794742045</v>
      </c>
      <c r="G20" s="43">
        <f>('Kunnat, Kommunerna'!L20-'Kunnat, Kommunerna'!G20)/'Kunnat, Kommunerna'!G20*100</f>
        <v>3.7037037037036926</v>
      </c>
      <c r="H20" s="43">
        <f>('Kunnat, Kommunerna'!M20-'Kunnat, Kommunerna'!H20)/'Kunnat, Kommunerna'!H20*100</f>
        <v>3.6889332003988065</v>
      </c>
      <c r="I20" s="43">
        <f>('Kunnat, Kommunerna'!N20-'Kunnat, Kommunerna'!I20)/'Kunnat, Kommunerna'!I20*100</f>
        <v>3.075396825396834</v>
      </c>
      <c r="J20" s="43">
        <f>('Kunnat, Kommunerna'!O20-'Kunnat, Kommunerna'!J20)/'Kunnat, Kommunerna'!J20*100</f>
        <v>3.5000000000000004</v>
      </c>
      <c r="K20" s="44">
        <f>('Kunnat, Kommunerna'!P20-'Kunnat, Kommunerna'!K20)/'Kunnat, Kommunerna'!K20*100</f>
        <v>2.5341130604288584</v>
      </c>
      <c r="L20" s="43">
        <f>('Kunnat, Kommunerna'!Q20-'Kunnat, Kommunerna'!L20)/'Kunnat, Kommunerna'!L20*100</f>
        <v>3.0888030888030915</v>
      </c>
      <c r="M20" s="43">
        <f>('Kunnat, Kommunerna'!R20-'Kunnat, Kommunerna'!M20)/'Kunnat, Kommunerna'!M20*100</f>
        <v>2.4999999999999947</v>
      </c>
      <c r="N20" s="43">
        <f>('Kunnat, Kommunerna'!S20-'Kunnat, Kommunerna'!N20)/'Kunnat, Kommunerna'!N20*100</f>
        <v>2.8873917228103942</v>
      </c>
      <c r="O20" s="45">
        <f>('Kunnat, Kommunerna'!T20-'Kunnat, Kommunerna'!O20)/'Kunnat, Kommunerna'!O20*100</f>
        <v>2.8019323671497642</v>
      </c>
      <c r="P20" s="44">
        <f>('Kunnat, Kommunerna'!U20-'Kunnat, Kommunerna'!P20)/'Kunnat, Kommunerna'!P20*100</f>
        <v>2.661596958174902</v>
      </c>
      <c r="Q20" s="43">
        <f>('Kunnat, Kommunerna'!V20-'Kunnat, Kommunerna'!Q20)/'Kunnat, Kommunerna'!Q20*100</f>
        <v>2.7153558052434508</v>
      </c>
      <c r="R20" s="43">
        <f>('Kunnat, Kommunerna'!W20-'Kunnat, Kommunerna'!R20)/'Kunnat, Kommunerna'!R20*100</f>
        <v>2.908067542213892</v>
      </c>
      <c r="S20" s="43">
        <f>('Kunnat, Kommunerna'!X20-'Kunnat, Kommunerna'!S20)/'Kunnat, Kommunerna'!S20*100</f>
        <v>3.0869971936389122</v>
      </c>
      <c r="T20" s="45">
        <f>('Kunnat, Kommunerna'!Y20-'Kunnat, Kommunerna'!T20)/'Kunnat, Kommunerna'!T20*100</f>
        <v>2.819548872180451</v>
      </c>
      <c r="U20" s="44">
        <f>('Kunnat, Kommunerna'!Z20-'Kunnat, Kommunerna'!U20)/'Kunnat, Kommunerna'!U20*100</f>
        <v>3.4259259259259287</v>
      </c>
      <c r="V20" s="43">
        <f>('Kunnat, Kommunerna'!AA20-'Kunnat, Kommunerna'!V20)/'Kunnat, Kommunerna'!V20*100</f>
        <v>3.0082041932543273</v>
      </c>
      <c r="W20" s="43">
        <f>('Kunnat, Kommunerna'!AB20-'Kunnat, Kommunerna'!W20)/'Kunnat, Kommunerna'!W20*100</f>
        <v>3.555150410209655</v>
      </c>
      <c r="X20" s="43">
        <f>('Kunnat, Kommunerna'!AC20-'Kunnat, Kommunerna'!X20)/'Kunnat, Kommunerna'!X20*100</f>
        <v>3.7205081669691413</v>
      </c>
      <c r="Y20" s="45">
        <f>('Kunnat, Kommunerna'!AD20-'Kunnat, Kommunerna'!Y20)/'Kunnat, Kommunerna'!Y20*100</f>
        <v>3.473491773308955</v>
      </c>
      <c r="Z20" s="44">
        <f>('Kunnat, Kommunerna'!AE20-'Kunnat, Kommunerna'!Z20)/'Kunnat, Kommunerna'!Z20*100</f>
        <v>3.2229185317815525</v>
      </c>
      <c r="AA20" s="43">
        <f>('Kunnat, Kommunerna'!AF20-'Kunnat, Kommunerna'!AA20)/'Kunnat, Kommunerna'!AA20*100</f>
        <v>3.716814159292038</v>
      </c>
      <c r="AB20" s="43">
        <f>('Kunnat, Kommunerna'!AG20-'Kunnat, Kommunerna'!AB20)/'Kunnat, Kommunerna'!AB20*100</f>
        <v>3.6091549295774725</v>
      </c>
      <c r="AC20" s="43">
        <f>('Kunnat, Kommunerna'!AH20-'Kunnat, Kommunerna'!AC20)/'Kunnat, Kommunerna'!AC20*100</f>
        <v>3.8495188101487368</v>
      </c>
      <c r="AD20" s="45">
        <f>('Kunnat, Kommunerna'!AI20-'Kunnat, Kommunerna'!AD20)/'Kunnat, Kommunerna'!AD20*100</f>
        <v>3.53356890459364</v>
      </c>
      <c r="AE20" s="44">
        <f>('Kunnat, Kommunerna'!AJ20-'Kunnat, Kommunerna'!AE20)/'Kunnat, Kommunerna'!AE20*100</f>
        <v>3.55594102341718</v>
      </c>
      <c r="AF20" s="43">
        <f>('Kunnat, Kommunerna'!AK20-'Kunnat, Kommunerna'!AF20)/'Kunnat, Kommunerna'!AF20*100</f>
        <v>-100</v>
      </c>
      <c r="AG20" s="43">
        <f>('Kunnat, Kommunerna'!AL20-'Kunnat, Kommunerna'!AG20)/'Kunnat, Kommunerna'!AG20*100</f>
        <v>-100</v>
      </c>
      <c r="AH20" s="43">
        <f>('Kunnat, Kommunerna'!AM20-'Kunnat, Kommunerna'!AH20)/'Kunnat, Kommunerna'!AH20*100</f>
        <v>-100</v>
      </c>
      <c r="AI20" s="45">
        <f>('Kunnat, Kommunerna'!AN20-'Kunnat, Kommunerna'!AI20)/'Kunnat, Kommunerna'!AI20*100</f>
        <v>-100</v>
      </c>
    </row>
    <row r="21" spans="1:35" ht="12.75">
      <c r="A21" s="17" t="s">
        <v>51</v>
      </c>
      <c r="B21" s="2" t="s">
        <v>65</v>
      </c>
      <c r="C21" s="2" t="s">
        <v>95</v>
      </c>
      <c r="D21" s="35">
        <f>E21/$E$22</f>
        <v>0.07445136885849747</v>
      </c>
      <c r="E21" s="32">
        <v>1842560</v>
      </c>
      <c r="F21" s="44">
        <f>('Kunnat, Kommunerna'!K21-'Kunnat, Kommunerna'!F21)/'Kunnat, Kommunerna'!F21*100</f>
        <v>3.3468559837728313</v>
      </c>
      <c r="G21" s="43">
        <f>('Kunnat, Kommunerna'!L21-'Kunnat, Kommunerna'!G21)/'Kunnat, Kommunerna'!G21*100</f>
        <v>3.5140562248995986</v>
      </c>
      <c r="H21" s="43">
        <f>('Kunnat, Kommunerna'!M21-'Kunnat, Kommunerna'!H21)/'Kunnat, Kommunerna'!H21*100</f>
        <v>2.7888446215139413</v>
      </c>
      <c r="I21" s="43">
        <f>('Kunnat, Kommunerna'!N21-'Kunnat, Kommunerna'!I21)/'Kunnat, Kommunerna'!I21*100</f>
        <v>1.678183613030605</v>
      </c>
      <c r="J21" s="43">
        <f>('Kunnat, Kommunerna'!O21-'Kunnat, Kommunerna'!J21)/'Kunnat, Kommunerna'!J21*100</f>
        <v>2.799999999999997</v>
      </c>
      <c r="K21" s="44">
        <f>('Kunnat, Kommunerna'!P21-'Kunnat, Kommunerna'!K21)/'Kunnat, Kommunerna'!K21*100</f>
        <v>1.3738959764474892</v>
      </c>
      <c r="L21" s="43">
        <f>('Kunnat, Kommunerna'!Q21-'Kunnat, Kommunerna'!L21)/'Kunnat, Kommunerna'!L21*100</f>
        <v>1.551891367604276</v>
      </c>
      <c r="M21" s="43">
        <f>('Kunnat, Kommunerna'!R21-'Kunnat, Kommunerna'!M21)/'Kunnat, Kommunerna'!M21*100</f>
        <v>1.0658914728682114</v>
      </c>
      <c r="N21" s="43">
        <f>('Kunnat, Kommunerna'!S21-'Kunnat, Kommunerna'!N21)/'Kunnat, Kommunerna'!N21*100</f>
        <v>1.5533980582524218</v>
      </c>
      <c r="O21" s="45">
        <f>('Kunnat, Kommunerna'!T21-'Kunnat, Kommunerna'!O21)/'Kunnat, Kommunerna'!O21*100</f>
        <v>1.3618677042801612</v>
      </c>
      <c r="P21" s="44">
        <f>('Kunnat, Kommunerna'!U21-'Kunnat, Kommunerna'!P21)/'Kunnat, Kommunerna'!P21*100</f>
        <v>2.420135527589545</v>
      </c>
      <c r="Q21" s="43">
        <f>('Kunnat, Kommunerna'!V21-'Kunnat, Kommunerna'!Q21)/'Kunnat, Kommunerna'!Q21*100</f>
        <v>1.814708691499514</v>
      </c>
      <c r="R21" s="43">
        <f>('Kunnat, Kommunerna'!W21-'Kunnat, Kommunerna'!R21)/'Kunnat, Kommunerna'!R21*100</f>
        <v>2.0134228187919545</v>
      </c>
      <c r="S21" s="43">
        <f>('Kunnat, Kommunerna'!X21-'Kunnat, Kommunerna'!S21)/'Kunnat, Kommunerna'!S21*100</f>
        <v>1.9120458891013385</v>
      </c>
      <c r="T21" s="45">
        <f>('Kunnat, Kommunerna'!Y21-'Kunnat, Kommunerna'!T21)/'Kunnat, Kommunerna'!T21*100</f>
        <v>2.0153550863723555</v>
      </c>
      <c r="U21" s="44">
        <f>('Kunnat, Kommunerna'!Z21-'Kunnat, Kommunerna'!U21)/'Kunnat, Kommunerna'!U21*100</f>
        <v>1.701323251417767</v>
      </c>
      <c r="V21" s="43">
        <f>('Kunnat, Kommunerna'!AA21-'Kunnat, Kommunerna'!V21)/'Kunnat, Kommunerna'!V21*100</f>
        <v>1.876172607879925</v>
      </c>
      <c r="W21" s="43">
        <f>('Kunnat, Kommunerna'!AB21-'Kunnat, Kommunerna'!W21)/'Kunnat, Kommunerna'!W21*100</f>
        <v>2.725563909774428</v>
      </c>
      <c r="X21" s="43">
        <f>('Kunnat, Kommunerna'!AC21-'Kunnat, Kommunerna'!X21)/'Kunnat, Kommunerna'!X21*100</f>
        <v>3.001876172607883</v>
      </c>
      <c r="Y21" s="45">
        <f>('Kunnat, Kommunerna'!AD21-'Kunnat, Kommunerna'!Y21)/'Kunnat, Kommunerna'!Y21*100</f>
        <v>2.351834430856068</v>
      </c>
      <c r="Z21" s="44">
        <f>('Kunnat, Kommunerna'!AE21-'Kunnat, Kommunerna'!Z21)/'Kunnat, Kommunerna'!Z21*100</f>
        <v>2.602230483271386</v>
      </c>
      <c r="AA21" s="43">
        <f>('Kunnat, Kommunerna'!AF21-'Kunnat, Kommunerna'!AA21)/'Kunnat, Kommunerna'!AA21*100</f>
        <v>2.7624309392265194</v>
      </c>
      <c r="AB21" s="43">
        <f>('Kunnat, Kommunerna'!AG21-'Kunnat, Kommunerna'!AB21)/'Kunnat, Kommunerna'!AB21*100</f>
        <v>2.653247941445568</v>
      </c>
      <c r="AC21" s="43">
        <f>('Kunnat, Kommunerna'!AH21-'Kunnat, Kommunerna'!AC21)/'Kunnat, Kommunerna'!AC21*100</f>
        <v>3.0054644808743145</v>
      </c>
      <c r="AD21" s="45">
        <f>('Kunnat, Kommunerna'!AI21-'Kunnat, Kommunerna'!AD21)/'Kunnat, Kommunerna'!AD21*100</f>
        <v>2.7573529411764706</v>
      </c>
      <c r="AE21" s="44">
        <f>('Kunnat, Kommunerna'!AJ21-'Kunnat, Kommunerna'!AE21)/'Kunnat, Kommunerna'!AE21*100</f>
        <v>2.989130434782606</v>
      </c>
      <c r="AF21" s="43">
        <f>('Kunnat, Kommunerna'!AK21-'Kunnat, Kommunerna'!AF21)/'Kunnat, Kommunerna'!AF21*100</f>
        <v>-100</v>
      </c>
      <c r="AG21" s="43">
        <f>('Kunnat, Kommunerna'!AL21-'Kunnat, Kommunerna'!AG21)/'Kunnat, Kommunerna'!AG21*100</f>
        <v>-100</v>
      </c>
      <c r="AH21" s="43">
        <f>('Kunnat, Kommunerna'!AM21-'Kunnat, Kommunerna'!AH21)/'Kunnat, Kommunerna'!AH21*100</f>
        <v>-100</v>
      </c>
      <c r="AI21" s="45">
        <f>('Kunnat, Kommunerna'!AN21-'Kunnat, Kommunerna'!AI21)/'Kunnat, Kommunerna'!AI21*100</f>
        <v>-100</v>
      </c>
    </row>
    <row r="22" spans="1:35" ht="12.75">
      <c r="A22" s="21" t="s">
        <v>52</v>
      </c>
      <c r="B22" s="22" t="s">
        <v>78</v>
      </c>
      <c r="C22" s="22" t="s">
        <v>121</v>
      </c>
      <c r="D22" s="39">
        <f>E22/$E$22</f>
        <v>1</v>
      </c>
      <c r="E22" s="33">
        <v>24748504</v>
      </c>
      <c r="F22" s="47">
        <f>('Kunnat, Kommunerna'!K22-'Kunnat, Kommunerna'!F22)/'Kunnat, Kommunerna'!F22*100</f>
        <v>3.6400404448938257</v>
      </c>
      <c r="G22" s="46">
        <f>('Kunnat, Kommunerna'!L22-'Kunnat, Kommunerna'!G22)/'Kunnat, Kommunerna'!G22*100</f>
        <v>3.7037037037036926</v>
      </c>
      <c r="H22" s="46">
        <f>('Kunnat, Kommunerna'!M22-'Kunnat, Kommunerna'!H22)/'Kunnat, Kommunerna'!H22*100</f>
        <v>3.6889332003988065</v>
      </c>
      <c r="I22" s="46">
        <f>('Kunnat, Kommunerna'!N22-'Kunnat, Kommunerna'!I22)/'Kunnat, Kommunerna'!I22*100</f>
        <v>2.9761904761904763</v>
      </c>
      <c r="J22" s="46">
        <f>('Kunnat, Kommunerna'!O22-'Kunnat, Kommunerna'!J22)/'Kunnat, Kommunerna'!J22*100</f>
        <v>3.5000000000000004</v>
      </c>
      <c r="K22" s="47">
        <f>('Kunnat, Kommunerna'!P22-'Kunnat, Kommunerna'!K22)/'Kunnat, Kommunerna'!K22*100</f>
        <v>2.4390243902439024</v>
      </c>
      <c r="L22" s="46">
        <f>('Kunnat, Kommunerna'!Q22-'Kunnat, Kommunerna'!L22)/'Kunnat, Kommunerna'!L22*100</f>
        <v>2.8957528957528957</v>
      </c>
      <c r="M22" s="46">
        <f>('Kunnat, Kommunerna'!R22-'Kunnat, Kommunerna'!M22)/'Kunnat, Kommunerna'!M22*100</f>
        <v>2.403846153846154</v>
      </c>
      <c r="N22" s="46">
        <f>('Kunnat, Kommunerna'!S22-'Kunnat, Kommunerna'!N22)/'Kunnat, Kommunerna'!N22*100</f>
        <v>2.7938342967244756</v>
      </c>
      <c r="O22" s="48">
        <f>('Kunnat, Kommunerna'!T22-'Kunnat, Kommunerna'!O22)/'Kunnat, Kommunerna'!O22*100</f>
        <v>2.6086956521739157</v>
      </c>
      <c r="P22" s="47">
        <f>('Kunnat, Kommunerna'!U22-'Kunnat, Kommunerna'!P22)/'Kunnat, Kommunerna'!P22*100</f>
        <v>2.761904761904767</v>
      </c>
      <c r="Q22" s="46">
        <f>('Kunnat, Kommunerna'!V22-'Kunnat, Kommunerna'!Q22)/'Kunnat, Kommunerna'!Q22*100</f>
        <v>2.720450281425897</v>
      </c>
      <c r="R22" s="46">
        <f>('Kunnat, Kommunerna'!W22-'Kunnat, Kommunerna'!R22)/'Kunnat, Kommunerna'!R22*100</f>
        <v>2.8169014084507045</v>
      </c>
      <c r="S22" s="46">
        <f>('Kunnat, Kommunerna'!X22-'Kunnat, Kommunerna'!S22)/'Kunnat, Kommunerna'!S22*100</f>
        <v>2.999062792877228</v>
      </c>
      <c r="T22" s="48">
        <f>('Kunnat, Kommunerna'!Y22-'Kunnat, Kommunerna'!T22)/'Kunnat, Kommunerna'!T22*100</f>
        <v>2.824858757062147</v>
      </c>
      <c r="U22" s="47">
        <f>('Kunnat, Kommunerna'!Z22-'Kunnat, Kommunerna'!U22)/'Kunnat, Kommunerna'!U22*100</f>
        <v>3.243744207599629</v>
      </c>
      <c r="V22" s="46">
        <f>('Kunnat, Kommunerna'!AA22-'Kunnat, Kommunerna'!V22)/'Kunnat, Kommunerna'!V22*100</f>
        <v>2.922374429223747</v>
      </c>
      <c r="W22" s="46">
        <f>('Kunnat, Kommunerna'!AB22-'Kunnat, Kommunerna'!W22)/'Kunnat, Kommunerna'!W22*100</f>
        <v>3.4703196347031935</v>
      </c>
      <c r="X22" s="46">
        <f>('Kunnat, Kommunerna'!AC22-'Kunnat, Kommunerna'!X22)/'Kunnat, Kommunerna'!X22*100</f>
        <v>3.7306642402183754</v>
      </c>
      <c r="Y22" s="48">
        <f>('Kunnat, Kommunerna'!AD22-'Kunnat, Kommunerna'!Y22)/'Kunnat, Kommunerna'!Y22*100</f>
        <v>3.296703296703291</v>
      </c>
      <c r="Z22" s="47">
        <f>('Kunnat, Kommunerna'!AE22-'Kunnat, Kommunerna'!Z22)/'Kunnat, Kommunerna'!Z22*100</f>
        <v>3.2315978456014314</v>
      </c>
      <c r="AA22" s="46">
        <f>('Kunnat, Kommunerna'!AF22-'Kunnat, Kommunerna'!AA22)/'Kunnat, Kommunerna'!AA22*100</f>
        <v>3.54924578527063</v>
      </c>
      <c r="AB22" s="46">
        <f>('Kunnat, Kommunerna'!AG22-'Kunnat, Kommunerna'!AB22)/'Kunnat, Kommunerna'!AB22*100</f>
        <v>3.53045013239188</v>
      </c>
      <c r="AC22" s="46">
        <f>('Kunnat, Kommunerna'!AH22-'Kunnat, Kommunerna'!AC22)/'Kunnat, Kommunerna'!AC22*100</f>
        <v>3.7719298245614015</v>
      </c>
      <c r="AD22" s="48">
        <f>('Kunnat, Kommunerna'!AI22-'Kunnat, Kommunerna'!AD22)/'Kunnat, Kommunerna'!AD22*100</f>
        <v>3.546099290780142</v>
      </c>
      <c r="AE22" s="47">
        <f>('Kunnat, Kommunerna'!AJ22-'Kunnat, Kommunerna'!AE22)/'Kunnat, Kommunerna'!AE22*100</f>
        <v>3.3913043478260922</v>
      </c>
      <c r="AF22" s="46">
        <f>('Kunnat, Kommunerna'!AK22-'Kunnat, Kommunerna'!AF22)/'Kunnat, Kommunerna'!AF22*100</f>
        <v>-100</v>
      </c>
      <c r="AG22" s="46">
        <f>('Kunnat, Kommunerna'!AL22-'Kunnat, Kommunerna'!AG22)/'Kunnat, Kommunerna'!AG22*100</f>
        <v>-100</v>
      </c>
      <c r="AH22" s="46">
        <f>('Kunnat, Kommunerna'!AM22-'Kunnat, Kommunerna'!AH22)/'Kunnat, Kommunerna'!AH22*100</f>
        <v>-100</v>
      </c>
      <c r="AI22" s="48">
        <f>('Kunnat, Kommunerna'!AN22-'Kunnat, Kommunerna'!AI22)/'Kunnat, Kommunerna'!AI22*100</f>
        <v>-100</v>
      </c>
    </row>
    <row r="23" spans="1:35" ht="12.75">
      <c r="A23" s="17"/>
      <c r="D23" s="35"/>
      <c r="E23" s="32"/>
      <c r="F23" s="49"/>
      <c r="G23" s="50"/>
      <c r="H23" s="50"/>
      <c r="I23" s="50"/>
      <c r="J23" s="51"/>
      <c r="K23" s="49"/>
      <c r="L23" s="50"/>
      <c r="M23" s="50"/>
      <c r="N23" s="50"/>
      <c r="O23" s="51"/>
      <c r="P23" s="49"/>
      <c r="Q23" s="50"/>
      <c r="R23" s="50"/>
      <c r="S23" s="50"/>
      <c r="T23" s="51"/>
      <c r="U23" s="49"/>
      <c r="V23" s="50"/>
      <c r="W23" s="50"/>
      <c r="X23" s="50"/>
      <c r="Y23" s="51"/>
      <c r="Z23" s="49"/>
      <c r="AA23" s="50"/>
      <c r="AB23" s="50"/>
      <c r="AC23" s="50"/>
      <c r="AD23" s="51"/>
      <c r="AE23" s="49"/>
      <c r="AF23" s="50"/>
      <c r="AG23" s="50"/>
      <c r="AH23" s="50"/>
      <c r="AI23" s="51"/>
    </row>
    <row r="24" spans="1:35" ht="12.75">
      <c r="A24" s="17"/>
      <c r="B24" s="4" t="s">
        <v>9</v>
      </c>
      <c r="C24" s="4" t="s">
        <v>105</v>
      </c>
      <c r="D24" s="35"/>
      <c r="E24" s="32"/>
      <c r="F24" s="44"/>
      <c r="G24" s="43"/>
      <c r="H24" s="43"/>
      <c r="I24" s="43"/>
      <c r="J24" s="45"/>
      <c r="K24" s="44"/>
      <c r="L24" s="43"/>
      <c r="M24" s="43"/>
      <c r="N24" s="43"/>
      <c r="O24" s="45"/>
      <c r="P24" s="44"/>
      <c r="Q24" s="43"/>
      <c r="R24" s="43"/>
      <c r="S24" s="43"/>
      <c r="T24" s="45"/>
      <c r="U24" s="44"/>
      <c r="V24" s="43"/>
      <c r="W24" s="43"/>
      <c r="X24" s="43"/>
      <c r="Y24" s="45"/>
      <c r="Z24" s="44"/>
      <c r="AA24" s="43"/>
      <c r="AB24" s="43"/>
      <c r="AC24" s="43"/>
      <c r="AD24" s="45"/>
      <c r="AE24" s="44"/>
      <c r="AF24" s="43"/>
      <c r="AG24" s="43"/>
      <c r="AH24" s="43"/>
      <c r="AI24" s="45"/>
    </row>
    <row r="25" spans="1:35" ht="12.75">
      <c r="A25" s="17"/>
      <c r="D25" s="35"/>
      <c r="E25" s="32"/>
      <c r="F25" s="44"/>
      <c r="G25" s="43"/>
      <c r="H25" s="43"/>
      <c r="I25" s="43"/>
      <c r="J25" s="45"/>
      <c r="K25" s="44"/>
      <c r="L25" s="43"/>
      <c r="M25" s="43"/>
      <c r="N25" s="43"/>
      <c r="O25" s="45"/>
      <c r="P25" s="44"/>
      <c r="Q25" s="43"/>
      <c r="R25" s="43"/>
      <c r="S25" s="43"/>
      <c r="T25" s="45"/>
      <c r="U25" s="44"/>
      <c r="V25" s="43"/>
      <c r="W25" s="43"/>
      <c r="X25" s="43"/>
      <c r="Y25" s="45"/>
      <c r="Z25" s="44"/>
      <c r="AA25" s="43"/>
      <c r="AB25" s="43"/>
      <c r="AC25" s="43"/>
      <c r="AD25" s="45"/>
      <c r="AE25" s="44"/>
      <c r="AF25" s="43"/>
      <c r="AG25" s="43"/>
      <c r="AH25" s="43"/>
      <c r="AI25" s="45"/>
    </row>
    <row r="26" spans="1:35" ht="15">
      <c r="A26" s="17" t="s">
        <v>11</v>
      </c>
      <c r="B26" s="3" t="s">
        <v>25</v>
      </c>
      <c r="C26" s="3" t="s">
        <v>106</v>
      </c>
      <c r="D26" s="36">
        <f aca="true" t="shared" si="1" ref="D26:D34">E26/$E$44</f>
        <v>0.9063727245897368</v>
      </c>
      <c r="E26" s="34">
        <v>22431369</v>
      </c>
      <c r="F26" s="44">
        <f>('Kunnat, Kommunerna'!K26-'Kunnat, Kommunerna'!F26)/'Kunnat, Kommunerna'!F26*100</f>
        <v>3.535353535353535</v>
      </c>
      <c r="G26" s="43">
        <f>('Kunnat, Kommunerna'!L26-'Kunnat, Kommunerna'!G26)/'Kunnat, Kommunerna'!G26*100</f>
        <v>3.5000000000000004</v>
      </c>
      <c r="H26" s="43">
        <f>('Kunnat, Kommunerna'!M26-'Kunnat, Kommunerna'!H26)/'Kunnat, Kommunerna'!H26*100</f>
        <v>3.6889332003988065</v>
      </c>
      <c r="I26" s="43">
        <f>('Kunnat, Kommunerna'!N26-'Kunnat, Kommunerna'!I26)/'Kunnat, Kommunerna'!I26*100</f>
        <v>3.2803180914513037</v>
      </c>
      <c r="J26" s="45">
        <f>('Kunnat, Kommunerna'!O26-'Kunnat, Kommunerna'!J26)/'Kunnat, Kommunerna'!J26*100</f>
        <v>3.5000000000000004</v>
      </c>
      <c r="K26" s="44">
        <f>('Kunnat, Kommunerna'!P26-'Kunnat, Kommunerna'!K26)/'Kunnat, Kommunerna'!K26*100</f>
        <v>2.731707317073168</v>
      </c>
      <c r="L26" s="43">
        <f>('Kunnat, Kommunerna'!Q26-'Kunnat, Kommunerna'!L26)/'Kunnat, Kommunerna'!L26*100</f>
        <v>3.1884057971014466</v>
      </c>
      <c r="M26" s="43">
        <f>('Kunnat, Kommunerna'!R26-'Kunnat, Kommunerna'!M26)/'Kunnat, Kommunerna'!M26*100</f>
        <v>2.596153846153849</v>
      </c>
      <c r="N26" s="43">
        <f>('Kunnat, Kommunerna'!S26-'Kunnat, Kommunerna'!N26)/'Kunnat, Kommunerna'!N26*100</f>
        <v>2.9836381135707355</v>
      </c>
      <c r="O26" s="45">
        <f>('Kunnat, Kommunerna'!T26-'Kunnat, Kommunerna'!O26)/'Kunnat, Kommunerna'!O26*100</f>
        <v>2.898550724637681</v>
      </c>
      <c r="P26" s="44">
        <f>('Kunnat, Kommunerna'!U26-'Kunnat, Kommunerna'!P26)/'Kunnat, Kommunerna'!P26*100</f>
        <v>2.65906932573599</v>
      </c>
      <c r="Q26" s="43">
        <f>('Kunnat, Kommunerna'!V26-'Kunnat, Kommunerna'!Q26)/'Kunnat, Kommunerna'!Q26*100</f>
        <v>2.8089887640449436</v>
      </c>
      <c r="R26" s="43">
        <f>('Kunnat, Kommunerna'!W26-'Kunnat, Kommunerna'!R26)/'Kunnat, Kommunerna'!R26*100</f>
        <v>2.905342080599807</v>
      </c>
      <c r="S26" s="43">
        <f>('Kunnat, Kommunerna'!X26-'Kunnat, Kommunerna'!S26)/'Kunnat, Kommunerna'!S26*100</f>
        <v>3.0841121495327077</v>
      </c>
      <c r="T26" s="45">
        <f>('Kunnat, Kommunerna'!Y26-'Kunnat, Kommunerna'!T26)/'Kunnat, Kommunerna'!T26*100</f>
        <v>2.8169014084507045</v>
      </c>
      <c r="U26" s="44">
        <f>('Kunnat, Kommunerna'!Z26-'Kunnat, Kommunerna'!U26)/'Kunnat, Kommunerna'!U26*100</f>
        <v>3.422756706753009</v>
      </c>
      <c r="V26" s="43">
        <f>('Kunnat, Kommunerna'!AA26-'Kunnat, Kommunerna'!V26)/'Kunnat, Kommunerna'!V26*100</f>
        <v>3.0054644808743145</v>
      </c>
      <c r="W26" s="43">
        <f>('Kunnat, Kommunerna'!AB26-'Kunnat, Kommunerna'!W26)/'Kunnat, Kommunerna'!W26*100</f>
        <v>3.460837887067393</v>
      </c>
      <c r="X26" s="43">
        <f>('Kunnat, Kommunerna'!AC26-'Kunnat, Kommunerna'!X26)/'Kunnat, Kommunerna'!X26*100</f>
        <v>3.626473254759746</v>
      </c>
      <c r="Y26" s="45">
        <f>('Kunnat, Kommunerna'!AD26-'Kunnat, Kommunerna'!Y26)/'Kunnat, Kommunerna'!Y26*100</f>
        <v>3.3789954337899566</v>
      </c>
      <c r="Z26" s="44">
        <f>('Kunnat, Kommunerna'!AE26-'Kunnat, Kommunerna'!Z26)/'Kunnat, Kommunerna'!Z26*100</f>
        <v>3.1305903398926658</v>
      </c>
      <c r="AA26" s="43">
        <f>('Kunnat, Kommunerna'!AF26-'Kunnat, Kommunerna'!AA26)/'Kunnat, Kommunerna'!AA26*100</f>
        <v>3.5366931918656057</v>
      </c>
      <c r="AB26" s="43">
        <f>('Kunnat, Kommunerna'!AG26-'Kunnat, Kommunerna'!AB26)/'Kunnat, Kommunerna'!AB26*100</f>
        <v>3.5211267605633805</v>
      </c>
      <c r="AC26" s="43">
        <f>('Kunnat, Kommunerna'!AH26-'Kunnat, Kommunerna'!AC26)/'Kunnat, Kommunerna'!AC26*100</f>
        <v>3.674540682414701</v>
      </c>
      <c r="AD26" s="45">
        <f>('Kunnat, Kommunerna'!AI26-'Kunnat, Kommunerna'!AD26)/'Kunnat, Kommunerna'!AD26*100</f>
        <v>3.445229681978791</v>
      </c>
      <c r="AE26" s="44">
        <f>('Kunnat, Kommunerna'!AJ26-'Kunnat, Kommunerna'!AE26)/'Kunnat, Kommunerna'!AE26*100</f>
        <v>3.3824804856895105</v>
      </c>
      <c r="AF26" s="43">
        <f>('Kunnat, Kommunerna'!AK26-'Kunnat, Kommunerna'!AF26)/'Kunnat, Kommunerna'!AF26*100</f>
        <v>-100</v>
      </c>
      <c r="AG26" s="43">
        <f>('Kunnat, Kommunerna'!AL26-'Kunnat, Kommunerna'!AG26)/'Kunnat, Kommunerna'!AG26*100</f>
        <v>-100</v>
      </c>
      <c r="AH26" s="43">
        <f>('Kunnat, Kommunerna'!AM26-'Kunnat, Kommunerna'!AH26)/'Kunnat, Kommunerna'!AH26*100</f>
        <v>-100</v>
      </c>
      <c r="AI26" s="45">
        <f>('Kunnat, Kommunerna'!AN26-'Kunnat, Kommunerna'!AI26)/'Kunnat, Kommunerna'!AI26*100</f>
        <v>-100</v>
      </c>
    </row>
    <row r="27" spans="1:35" ht="12.75">
      <c r="A27" s="17" t="s">
        <v>18</v>
      </c>
      <c r="B27" s="2" t="s">
        <v>53</v>
      </c>
      <c r="C27" s="2" t="s">
        <v>107</v>
      </c>
      <c r="D27" s="36">
        <f t="shared" si="1"/>
        <v>0.4021363473121446</v>
      </c>
      <c r="E27" s="34">
        <v>9952273</v>
      </c>
      <c r="F27" s="44">
        <f>('Kunnat, Kommunerna'!K27-'Kunnat, Kommunerna'!F27)/'Kunnat, Kommunerna'!F27*100</f>
        <v>4.339051463168529</v>
      </c>
      <c r="G27" s="43">
        <f>('Kunnat, Kommunerna'!L27-'Kunnat, Kommunerna'!G27)/'Kunnat, Kommunerna'!G27*100</f>
        <v>4.295704295704307</v>
      </c>
      <c r="H27" s="43">
        <f>('Kunnat, Kommunerna'!M27-'Kunnat, Kommunerna'!H27)/'Kunnat, Kommunerna'!H27*100</f>
        <v>4.685942173479565</v>
      </c>
      <c r="I27" s="43">
        <f>('Kunnat, Kommunerna'!N27-'Kunnat, Kommunerna'!I27)/'Kunnat, Kommunerna'!I27*100</f>
        <v>4.278606965174127</v>
      </c>
      <c r="J27" s="45">
        <f>('Kunnat, Kommunerna'!O27-'Kunnat, Kommunerna'!J27)/'Kunnat, Kommunerna'!J27*100</f>
        <v>4.400000000000006</v>
      </c>
      <c r="K27" s="44">
        <f>('Kunnat, Kommunerna'!P27-'Kunnat, Kommunerna'!K27)/'Kunnat, Kommunerna'!K27*100</f>
        <v>3.5783365570599504</v>
      </c>
      <c r="L27" s="43">
        <f>('Kunnat, Kommunerna'!Q27-'Kunnat, Kommunerna'!L27)/'Kunnat, Kommunerna'!L27*100</f>
        <v>4.310344827586206</v>
      </c>
      <c r="M27" s="43">
        <f>('Kunnat, Kommunerna'!R27-'Kunnat, Kommunerna'!M27)/'Kunnat, Kommunerna'!M27*100</f>
        <v>3.5238095238095264</v>
      </c>
      <c r="N27" s="43">
        <f>('Kunnat, Kommunerna'!S27-'Kunnat, Kommunerna'!N27)/'Kunnat, Kommunerna'!N27*100</f>
        <v>3.9122137404580233</v>
      </c>
      <c r="O27" s="45">
        <f>('Kunnat, Kommunerna'!T27-'Kunnat, Kommunerna'!O27)/'Kunnat, Kommunerna'!O27*100</f>
        <v>3.8314176245210727</v>
      </c>
      <c r="P27" s="44">
        <f>('Kunnat, Kommunerna'!U27-'Kunnat, Kommunerna'!P27)/'Kunnat, Kommunerna'!P27*100</f>
        <v>2.7077497665733015</v>
      </c>
      <c r="Q27" s="43">
        <f>('Kunnat, Kommunerna'!V27-'Kunnat, Kommunerna'!Q27)/'Kunnat, Kommunerna'!Q27*100</f>
        <v>3.1221303948576593</v>
      </c>
      <c r="R27" s="43">
        <f>('Kunnat, Kommunerna'!W27-'Kunnat, Kommunerna'!R27)/'Kunnat, Kommunerna'!R27*100</f>
        <v>3.4038638454461845</v>
      </c>
      <c r="S27" s="43">
        <f>('Kunnat, Kommunerna'!X27-'Kunnat, Kommunerna'!S27)/'Kunnat, Kommunerna'!S27*100</f>
        <v>3.7649219467401234</v>
      </c>
      <c r="T27" s="45">
        <f>('Kunnat, Kommunerna'!Y27-'Kunnat, Kommunerna'!T27)/'Kunnat, Kommunerna'!T27*100</f>
        <v>3.2287822878228782</v>
      </c>
      <c r="U27" s="44">
        <f>('Kunnat, Kommunerna'!Z27-'Kunnat, Kommunerna'!U27)/'Kunnat, Kommunerna'!U27*100</f>
        <v>4.545454545454546</v>
      </c>
      <c r="V27" s="43">
        <f>('Kunnat, Kommunerna'!AA27-'Kunnat, Kommunerna'!V27)/'Kunnat, Kommunerna'!V27*100</f>
        <v>3.8290293855743522</v>
      </c>
      <c r="W27" s="43">
        <f>('Kunnat, Kommunerna'!AB27-'Kunnat, Kommunerna'!W27)/'Kunnat, Kommunerna'!W27*100</f>
        <v>4.359430604982198</v>
      </c>
      <c r="X27" s="43">
        <f>('Kunnat, Kommunerna'!AC27-'Kunnat, Kommunerna'!X27)/'Kunnat, Kommunerna'!X27*100</f>
        <v>4.690265486725661</v>
      </c>
      <c r="Y27" s="45">
        <f>('Kunnat, Kommunerna'!AD27-'Kunnat, Kommunerna'!Y27)/'Kunnat, Kommunerna'!Y27*100</f>
        <v>4.378909740840028</v>
      </c>
      <c r="Z27" s="44">
        <f>('Kunnat, Kommunerna'!AE27-'Kunnat, Kommunerna'!Z27)/'Kunnat, Kommunerna'!Z27*100</f>
        <v>4.0869565217391335</v>
      </c>
      <c r="AA27" s="43">
        <f>('Kunnat, Kommunerna'!AF27-'Kunnat, Kommunerna'!AA27)/'Kunnat, Kommunerna'!AA27*100</f>
        <v>4.631217838765013</v>
      </c>
      <c r="AB27" s="43">
        <f>('Kunnat, Kommunerna'!AG27-'Kunnat, Kommunerna'!AB27)/'Kunnat, Kommunerna'!AB27*100</f>
        <v>4.518329070758735</v>
      </c>
      <c r="AC27" s="43">
        <f>('Kunnat, Kommunerna'!AH27-'Kunnat, Kommunerna'!AC27)/'Kunnat, Kommunerna'!AC27*100</f>
        <v>4.564666103127647</v>
      </c>
      <c r="AD27" s="45">
        <f>('Kunnat, Kommunerna'!AI27-'Kunnat, Kommunerna'!AD27)/'Kunnat, Kommunerna'!AD27*100</f>
        <v>4.45205479452055</v>
      </c>
      <c r="AE27" s="44">
        <f>('Kunnat, Kommunerna'!AJ27-'Kunnat, Kommunerna'!AE27)/'Kunnat, Kommunerna'!AE27*100</f>
        <v>3.9264828738512976</v>
      </c>
      <c r="AF27" s="43">
        <f>('Kunnat, Kommunerna'!AK27-'Kunnat, Kommunerna'!AF27)/'Kunnat, Kommunerna'!AF27*100</f>
        <v>-100</v>
      </c>
      <c r="AG27" s="43">
        <f>('Kunnat, Kommunerna'!AL27-'Kunnat, Kommunerna'!AG27)/'Kunnat, Kommunerna'!AG27*100</f>
        <v>-100</v>
      </c>
      <c r="AH27" s="43">
        <f>('Kunnat, Kommunerna'!AM27-'Kunnat, Kommunerna'!AH27)/'Kunnat, Kommunerna'!AH27*100</f>
        <v>-100</v>
      </c>
      <c r="AI27" s="45">
        <f>('Kunnat, Kommunerna'!AN27-'Kunnat, Kommunerna'!AI27)/'Kunnat, Kommunerna'!AI27*100</f>
        <v>-100</v>
      </c>
    </row>
    <row r="28" spans="1:35" ht="12.75">
      <c r="A28" s="17" t="s">
        <v>54</v>
      </c>
      <c r="B28" s="9" t="s">
        <v>55</v>
      </c>
      <c r="C28" s="9" t="s">
        <v>108</v>
      </c>
      <c r="D28" s="36">
        <f t="shared" si="1"/>
        <v>0.30534710300065004</v>
      </c>
      <c r="E28" s="34">
        <v>7556884</v>
      </c>
      <c r="F28" s="44">
        <f>('Kunnat, Kommunerna'!K28-'Kunnat, Kommunerna'!F28)/'Kunnat, Kommunerna'!F28*100</f>
        <v>3.4308779011099957</v>
      </c>
      <c r="G28" s="43">
        <f>('Kunnat, Kommunerna'!L28-'Kunnat, Kommunerna'!G28)/'Kunnat, Kommunerna'!G28*100</f>
        <v>3.3966033966034024</v>
      </c>
      <c r="H28" s="43">
        <f>('Kunnat, Kommunerna'!M28-'Kunnat, Kommunerna'!H28)/'Kunnat, Kommunerna'!H28*100</f>
        <v>3.7886340977068764</v>
      </c>
      <c r="I28" s="43">
        <f>('Kunnat, Kommunerna'!N28-'Kunnat, Kommunerna'!I28)/'Kunnat, Kommunerna'!I28*100</f>
        <v>3.3830845771144333</v>
      </c>
      <c r="J28" s="45">
        <f>('Kunnat, Kommunerna'!O28-'Kunnat, Kommunerna'!J28)/'Kunnat, Kommunerna'!J28*100</f>
        <v>3.5000000000000004</v>
      </c>
      <c r="K28" s="44">
        <f>('Kunnat, Kommunerna'!P28-'Kunnat, Kommunerna'!K28)/'Kunnat, Kommunerna'!K28*100</f>
        <v>2.341463414634152</v>
      </c>
      <c r="L28" s="43">
        <f>('Kunnat, Kommunerna'!Q28-'Kunnat, Kommunerna'!L28)/'Kunnat, Kommunerna'!L28*100</f>
        <v>3.1884057971014466</v>
      </c>
      <c r="M28" s="43">
        <f>('Kunnat, Kommunerna'!R28-'Kunnat, Kommunerna'!M28)/'Kunnat, Kommunerna'!M28*100</f>
        <v>2.8818443804034586</v>
      </c>
      <c r="N28" s="43">
        <f>('Kunnat, Kommunerna'!S28-'Kunnat, Kommunerna'!N28)/'Kunnat, Kommunerna'!N28*100</f>
        <v>3.368623676612127</v>
      </c>
      <c r="O28" s="45">
        <f>('Kunnat, Kommunerna'!T28-'Kunnat, Kommunerna'!O28)/'Kunnat, Kommunerna'!O28*100</f>
        <v>2.898550724637681</v>
      </c>
      <c r="P28" s="44">
        <f>('Kunnat, Kommunerna'!U28-'Kunnat, Kommunerna'!P28)/'Kunnat, Kommunerna'!P28*100</f>
        <v>3.527168732125823</v>
      </c>
      <c r="Q28" s="43">
        <f>('Kunnat, Kommunerna'!V28-'Kunnat, Kommunerna'!Q28)/'Kunnat, Kommunerna'!Q28*100</f>
        <v>3.7453183520599254</v>
      </c>
      <c r="R28" s="43">
        <f>('Kunnat, Kommunerna'!W28-'Kunnat, Kommunerna'!R28)/'Kunnat, Kommunerna'!R28*100</f>
        <v>3.641456582633059</v>
      </c>
      <c r="S28" s="43">
        <f>('Kunnat, Kommunerna'!X28-'Kunnat, Kommunerna'!S28)/'Kunnat, Kommunerna'!S28*100</f>
        <v>3.910614525139654</v>
      </c>
      <c r="T28" s="45">
        <f>('Kunnat, Kommunerna'!Y28-'Kunnat, Kommunerna'!T28)/'Kunnat, Kommunerna'!T28*100</f>
        <v>3.755868544600939</v>
      </c>
      <c r="U28" s="44">
        <f>('Kunnat, Kommunerna'!Z28-'Kunnat, Kommunerna'!U28)/'Kunnat, Kommunerna'!U28*100</f>
        <v>4.235727440147338</v>
      </c>
      <c r="V28" s="43">
        <f>('Kunnat, Kommunerna'!AA28-'Kunnat, Kommunerna'!V28)/'Kunnat, Kommunerna'!V28*100</f>
        <v>3.6101083032490973</v>
      </c>
      <c r="W28" s="43">
        <f>('Kunnat, Kommunerna'!AB28-'Kunnat, Kommunerna'!W28)/'Kunnat, Kommunerna'!W28*100</f>
        <v>3.963963963963969</v>
      </c>
      <c r="X28" s="43">
        <f>('Kunnat, Kommunerna'!AC28-'Kunnat, Kommunerna'!X28)/'Kunnat, Kommunerna'!X28*100</f>
        <v>4.301075268817215</v>
      </c>
      <c r="Y28" s="45">
        <f>('Kunnat, Kommunerna'!AD28-'Kunnat, Kommunerna'!Y28)/'Kunnat, Kommunerna'!Y28*100</f>
        <v>3.981900452488693</v>
      </c>
      <c r="Z28" s="44">
        <f>('Kunnat, Kommunerna'!AE28-'Kunnat, Kommunerna'!Z28)/'Kunnat, Kommunerna'!Z28*100</f>
        <v>3.8869257950529956</v>
      </c>
      <c r="AA28" s="43">
        <f>('Kunnat, Kommunerna'!AF28-'Kunnat, Kommunerna'!AA28)/'Kunnat, Kommunerna'!AA28*100</f>
        <v>4.355400696864112</v>
      </c>
      <c r="AB28" s="43">
        <f>('Kunnat, Kommunerna'!AG28-'Kunnat, Kommunerna'!AB28)/'Kunnat, Kommunerna'!AB28*100</f>
        <v>4.332755632582322</v>
      </c>
      <c r="AC28" s="43">
        <f>('Kunnat, Kommunerna'!AH28-'Kunnat, Kommunerna'!AC28)/'Kunnat, Kommunerna'!AC28*100</f>
        <v>4.29553264604811</v>
      </c>
      <c r="AD28" s="45">
        <f>('Kunnat, Kommunerna'!AI28-'Kunnat, Kommunerna'!AD28)/'Kunnat, Kommunerna'!AD28*100</f>
        <v>4.264577893820706</v>
      </c>
      <c r="AE28" s="44">
        <f>('Kunnat, Kommunerna'!AJ28-'Kunnat, Kommunerna'!AE28)/'Kunnat, Kommunerna'!AE28*100</f>
        <v>3.31632653061225</v>
      </c>
      <c r="AF28" s="43">
        <f>('Kunnat, Kommunerna'!AK28-'Kunnat, Kommunerna'!AF28)/'Kunnat, Kommunerna'!AF28*100</f>
        <v>-100</v>
      </c>
      <c r="AG28" s="43">
        <f>('Kunnat, Kommunerna'!AL28-'Kunnat, Kommunerna'!AG28)/'Kunnat, Kommunerna'!AG28*100</f>
        <v>-100</v>
      </c>
      <c r="AH28" s="43">
        <f>('Kunnat, Kommunerna'!AM28-'Kunnat, Kommunerna'!AH28)/'Kunnat, Kommunerna'!AH28*100</f>
        <v>-100</v>
      </c>
      <c r="AI28" s="45">
        <f>('Kunnat, Kommunerna'!AN28-'Kunnat, Kommunerna'!AI28)/'Kunnat, Kommunerna'!AI28*100</f>
        <v>-100</v>
      </c>
    </row>
    <row r="29" spans="1:35" ht="12.75">
      <c r="A29" s="17" t="s">
        <v>19</v>
      </c>
      <c r="B29" s="8" t="s">
        <v>67</v>
      </c>
      <c r="C29" s="8" t="s">
        <v>109</v>
      </c>
      <c r="D29" s="36">
        <f t="shared" si="1"/>
        <v>0.09442550547701792</v>
      </c>
      <c r="E29" s="34">
        <v>2336890</v>
      </c>
      <c r="F29" s="44">
        <f>('Kunnat, Kommunerna'!K29-'Kunnat, Kommunerna'!F29)/'Kunnat, Kommunerna'!F29*100</f>
        <v>7.265388496468217</v>
      </c>
      <c r="G29" s="43">
        <f>('Kunnat, Kommunerna'!L29-'Kunnat, Kommunerna'!G29)/'Kunnat, Kommunerna'!G29*100</f>
        <v>7.192807192807196</v>
      </c>
      <c r="H29" s="43">
        <f>('Kunnat, Kommunerna'!M29-'Kunnat, Kommunerna'!H29)/'Kunnat, Kommunerna'!H29*100</f>
        <v>7.676969092721837</v>
      </c>
      <c r="I29" s="43">
        <f>('Kunnat, Kommunerna'!N29-'Kunnat, Kommunerna'!I29)/'Kunnat, Kommunerna'!I29*100</f>
        <v>7.164179104477615</v>
      </c>
      <c r="J29" s="45">
        <f>('Kunnat, Kommunerna'!O29-'Kunnat, Kommunerna'!J29)/'Kunnat, Kommunerna'!J29*100</f>
        <v>7.299999999999997</v>
      </c>
      <c r="K29" s="44">
        <f>('Kunnat, Kommunerna'!P29-'Kunnat, Kommunerna'!K29)/'Kunnat, Kommunerna'!K29*100</f>
        <v>7.431796801505179</v>
      </c>
      <c r="L29" s="43">
        <f>('Kunnat, Kommunerna'!Q29-'Kunnat, Kommunerna'!L29)/'Kunnat, Kommunerna'!L29*100</f>
        <v>8.014911463187333</v>
      </c>
      <c r="M29" s="43">
        <f>('Kunnat, Kommunerna'!R29-'Kunnat, Kommunerna'!M29)/'Kunnat, Kommunerna'!M29*100</f>
        <v>5.27777777777778</v>
      </c>
      <c r="N29" s="43">
        <f>('Kunnat, Kommunerna'!S29-'Kunnat, Kommunerna'!N29)/'Kunnat, Kommunerna'!N29*100</f>
        <v>5.849582172701947</v>
      </c>
      <c r="O29" s="45">
        <f>('Kunnat, Kommunerna'!T29-'Kunnat, Kommunerna'!O29)/'Kunnat, Kommunerna'!O29*100</f>
        <v>6.710158434296368</v>
      </c>
      <c r="P29" s="44">
        <f>('Kunnat, Kommunerna'!U29-'Kunnat, Kommunerna'!P29)/'Kunnat, Kommunerna'!P29*100</f>
        <v>0.35026269702275964</v>
      </c>
      <c r="Q29" s="43">
        <f>('Kunnat, Kommunerna'!V29-'Kunnat, Kommunerna'!Q29)/'Kunnat, Kommunerna'!Q29*100</f>
        <v>0.9490940465918847</v>
      </c>
      <c r="R29" s="43">
        <f>('Kunnat, Kommunerna'!W29-'Kunnat, Kommunerna'!R29)/'Kunnat, Kommunerna'!R29*100</f>
        <v>3.0782761653474053</v>
      </c>
      <c r="S29" s="43">
        <f>('Kunnat, Kommunerna'!X29-'Kunnat, Kommunerna'!S29)/'Kunnat, Kommunerna'!S29*100</f>
        <v>3.3333333333333304</v>
      </c>
      <c r="T29" s="45">
        <f>('Kunnat, Kommunerna'!Y29-'Kunnat, Kommunerna'!T29)/'Kunnat, Kommunerna'!T29*100</f>
        <v>1.9213973799126662</v>
      </c>
      <c r="U29" s="44">
        <f>('Kunnat, Kommunerna'!Z29-'Kunnat, Kommunerna'!U29)/'Kunnat, Kommunerna'!U29*100</f>
        <v>5.584642233856899</v>
      </c>
      <c r="V29" s="43">
        <f>('Kunnat, Kommunerna'!AA29-'Kunnat, Kommunerna'!V29)/'Kunnat, Kommunerna'!V29*100</f>
        <v>4.871794871794874</v>
      </c>
      <c r="W29" s="43">
        <f>('Kunnat, Kommunerna'!AB29-'Kunnat, Kommunerna'!W29)/'Kunnat, Kommunerna'!W29*100</f>
        <v>5.375426621160407</v>
      </c>
      <c r="X29" s="43">
        <f>('Kunnat, Kommunerna'!AC29-'Kunnat, Kommunerna'!X29)/'Kunnat, Kommunerna'!X29*100</f>
        <v>5.687606112054332</v>
      </c>
      <c r="Y29" s="45">
        <f>('Kunnat, Kommunerna'!AD29-'Kunnat, Kommunerna'!Y29)/'Kunnat, Kommunerna'!Y29*100</f>
        <v>5.312767780634107</v>
      </c>
      <c r="Z29" s="44">
        <f>('Kunnat, Kommunerna'!AE29-'Kunnat, Kommunerna'!Z29)/'Kunnat, Kommunerna'!Z29*100</f>
        <v>4.958677685950414</v>
      </c>
      <c r="AA29" s="43">
        <f>('Kunnat, Kommunerna'!AF29-'Kunnat, Kommunerna'!AA29)/'Kunnat, Kommunerna'!AA29*100</f>
        <v>5.460472697636514</v>
      </c>
      <c r="AB29" s="43">
        <f>('Kunnat, Kommunerna'!AG29-'Kunnat, Kommunerna'!AB29)/'Kunnat, Kommunerna'!AB29*100</f>
        <v>5.344129554655866</v>
      </c>
      <c r="AC29" s="43">
        <f>('Kunnat, Kommunerna'!AH29-'Kunnat, Kommunerna'!AC29)/'Kunnat, Kommunerna'!AC29*100</f>
        <v>5.381526104417662</v>
      </c>
      <c r="AD29" s="45">
        <f>('Kunnat, Kommunerna'!AI29-'Kunnat, Kommunerna'!AD29)/'Kunnat, Kommunerna'!AD29*100</f>
        <v>5.288852725793328</v>
      </c>
      <c r="AE29" s="44">
        <f>('Kunnat, Kommunerna'!AJ29-'Kunnat, Kommunerna'!AE29)/'Kunnat, Kommunerna'!AE29*100</f>
        <v>5.3543307086614265</v>
      </c>
      <c r="AF29" s="43">
        <f>('Kunnat, Kommunerna'!AK29-'Kunnat, Kommunerna'!AF29)/'Kunnat, Kommunerna'!AF29*100</f>
        <v>-100</v>
      </c>
      <c r="AG29" s="43">
        <f>('Kunnat, Kommunerna'!AL29-'Kunnat, Kommunerna'!AG29)/'Kunnat, Kommunerna'!AG29*100</f>
        <v>-100</v>
      </c>
      <c r="AH29" s="43">
        <f>('Kunnat, Kommunerna'!AM29-'Kunnat, Kommunerna'!AH29)/'Kunnat, Kommunerna'!AH29*100</f>
        <v>-100</v>
      </c>
      <c r="AI29" s="45">
        <f>('Kunnat, Kommunerna'!AN29-'Kunnat, Kommunerna'!AI29)/'Kunnat, Kommunerna'!AI29*100</f>
        <v>-100</v>
      </c>
    </row>
    <row r="30" spans="1:35" ht="12.75">
      <c r="A30" s="17" t="s">
        <v>66</v>
      </c>
      <c r="B30" s="8" t="s">
        <v>26</v>
      </c>
      <c r="C30" s="8" t="s">
        <v>110</v>
      </c>
      <c r="D30" s="36">
        <f t="shared" si="1"/>
        <v>0.0023637388344766213</v>
      </c>
      <c r="E30" s="34">
        <v>58499</v>
      </c>
      <c r="F30" s="44">
        <f>('Kunnat, Kommunerna'!K30-'Kunnat, Kommunerna'!F30)/'Kunnat, Kommunerna'!F30*100</f>
        <v>4</v>
      </c>
      <c r="G30" s="43">
        <f>('Kunnat, Kommunerna'!L30-'Kunnat, Kommunerna'!G30)/'Kunnat, Kommunerna'!G30*100</f>
        <v>4</v>
      </c>
      <c r="H30" s="43">
        <f>('Kunnat, Kommunerna'!M30-'Kunnat, Kommunerna'!H30)/'Kunnat, Kommunerna'!H30*100</f>
        <v>4</v>
      </c>
      <c r="I30" s="43">
        <f>('Kunnat, Kommunerna'!N30-'Kunnat, Kommunerna'!I30)/'Kunnat, Kommunerna'!I30*100</f>
        <v>4</v>
      </c>
      <c r="J30" s="45">
        <f>('Kunnat, Kommunerna'!O30-'Kunnat, Kommunerna'!J30)/'Kunnat, Kommunerna'!J30*100</f>
        <v>4</v>
      </c>
      <c r="K30" s="44">
        <f>('Kunnat, Kommunerna'!P30-'Kunnat, Kommunerna'!K30)/'Kunnat, Kommunerna'!K30*100</f>
        <v>2.9807692307692255</v>
      </c>
      <c r="L30" s="43">
        <f>('Kunnat, Kommunerna'!Q30-'Kunnat, Kommunerna'!L30)/'Kunnat, Kommunerna'!L30*100</f>
        <v>2.9807692307692255</v>
      </c>
      <c r="M30" s="43">
        <f>('Kunnat, Kommunerna'!R30-'Kunnat, Kommunerna'!M30)/'Kunnat, Kommunerna'!M30*100</f>
        <v>2.9807692307692255</v>
      </c>
      <c r="N30" s="43">
        <f>('Kunnat, Kommunerna'!S30-'Kunnat, Kommunerna'!N30)/'Kunnat, Kommunerna'!N30*100</f>
        <v>2.9807692307692255</v>
      </c>
      <c r="O30" s="45">
        <f>('Kunnat, Kommunerna'!T30-'Kunnat, Kommunerna'!O30)/'Kunnat, Kommunerna'!O30*100</f>
        <v>2.9807692307692255</v>
      </c>
      <c r="P30" s="44">
        <f>('Kunnat, Kommunerna'!U30-'Kunnat, Kommunerna'!P30)/'Kunnat, Kommunerna'!P30*100</f>
        <v>1.6806722689075737</v>
      </c>
      <c r="Q30" s="43">
        <f>('Kunnat, Kommunerna'!V30-'Kunnat, Kommunerna'!Q30)/'Kunnat, Kommunerna'!Q30*100</f>
        <v>1.6806722689075737</v>
      </c>
      <c r="R30" s="43">
        <f>('Kunnat, Kommunerna'!W30-'Kunnat, Kommunerna'!R30)/'Kunnat, Kommunerna'!R30*100</f>
        <v>1.6806722689075737</v>
      </c>
      <c r="S30" s="43">
        <f>('Kunnat, Kommunerna'!X30-'Kunnat, Kommunerna'!S30)/'Kunnat, Kommunerna'!S30*100</f>
        <v>1.6806722689075737</v>
      </c>
      <c r="T30" s="45">
        <f>('Kunnat, Kommunerna'!Y30-'Kunnat, Kommunerna'!T30)/'Kunnat, Kommunerna'!T30*100</f>
        <v>1.6806722689075737</v>
      </c>
      <c r="U30" s="44">
        <f>('Kunnat, Kommunerna'!Z30-'Kunnat, Kommunerna'!U30)/'Kunnat, Kommunerna'!U30*100</f>
        <v>1.2855831037649141</v>
      </c>
      <c r="V30" s="43">
        <f>('Kunnat, Kommunerna'!AA30-'Kunnat, Kommunerna'!V30)/'Kunnat, Kommunerna'!V30*100</f>
        <v>1.2855831037649141</v>
      </c>
      <c r="W30" s="43">
        <f>('Kunnat, Kommunerna'!AB30-'Kunnat, Kommunerna'!W30)/'Kunnat, Kommunerna'!W30*100</f>
        <v>1.2855831037649141</v>
      </c>
      <c r="X30" s="43">
        <f>('Kunnat, Kommunerna'!AC30-'Kunnat, Kommunerna'!X30)/'Kunnat, Kommunerna'!X30*100</f>
        <v>1.2855831037649141</v>
      </c>
      <c r="Y30" s="45">
        <f>('Kunnat, Kommunerna'!AD30-'Kunnat, Kommunerna'!Y30)/'Kunnat, Kommunerna'!Y30*100</f>
        <v>1.2855831037649141</v>
      </c>
      <c r="Z30" s="44">
        <f>('Kunnat, Kommunerna'!AE30-'Kunnat, Kommunerna'!Z30)/'Kunnat, Kommunerna'!Z30*100</f>
        <v>0.997280145058938</v>
      </c>
      <c r="AA30" s="43">
        <f>('Kunnat, Kommunerna'!AF30-'Kunnat, Kommunerna'!AA30)/'Kunnat, Kommunerna'!AA30*100</f>
        <v>0.997280145058938</v>
      </c>
      <c r="AB30" s="43">
        <f>('Kunnat, Kommunerna'!AG30-'Kunnat, Kommunerna'!AB30)/'Kunnat, Kommunerna'!AB30*100</f>
        <v>0.997280145058938</v>
      </c>
      <c r="AC30" s="43">
        <f>('Kunnat, Kommunerna'!AH30-'Kunnat, Kommunerna'!AC30)/'Kunnat, Kommunerna'!AC30*100</f>
        <v>0.997280145058938</v>
      </c>
      <c r="AD30" s="45">
        <f>('Kunnat, Kommunerna'!AI30-'Kunnat, Kommunerna'!AD30)/'Kunnat, Kommunerna'!AD30*100</f>
        <v>0.997280145058938</v>
      </c>
      <c r="AE30" s="44">
        <f>('Kunnat, Kommunerna'!AJ30-'Kunnat, Kommunerna'!AE30)/'Kunnat, Kommunerna'!AE30*100</f>
        <v>1.6157989228007157</v>
      </c>
      <c r="AF30" s="43">
        <f>('Kunnat, Kommunerna'!AK30-'Kunnat, Kommunerna'!AF30)/'Kunnat, Kommunerna'!AF30*100</f>
        <v>-100</v>
      </c>
      <c r="AG30" s="43">
        <f>('Kunnat, Kommunerna'!AL30-'Kunnat, Kommunerna'!AG30)/'Kunnat, Kommunerna'!AG30*100</f>
        <v>-100</v>
      </c>
      <c r="AH30" s="43">
        <f>('Kunnat, Kommunerna'!AM30-'Kunnat, Kommunerna'!AH30)/'Kunnat, Kommunerna'!AH30*100</f>
        <v>-100</v>
      </c>
      <c r="AI30" s="45">
        <f>('Kunnat, Kommunerna'!AN30-'Kunnat, Kommunerna'!AI30)/'Kunnat, Kommunerna'!AI30*100</f>
        <v>-100</v>
      </c>
    </row>
    <row r="31" spans="1:35" ht="12.75">
      <c r="A31" s="17" t="s">
        <v>20</v>
      </c>
      <c r="B31" s="4" t="s">
        <v>27</v>
      </c>
      <c r="C31" s="4" t="s">
        <v>111</v>
      </c>
      <c r="D31" s="36">
        <f t="shared" si="1"/>
        <v>0.3768610013760832</v>
      </c>
      <c r="E31" s="34">
        <v>9326746</v>
      </c>
      <c r="F31" s="44">
        <f>('Kunnat, Kommunerna'!K31-'Kunnat, Kommunerna'!F31)/'Kunnat, Kommunerna'!F31*100</f>
        <v>3.0333670374115265</v>
      </c>
      <c r="G31" s="43">
        <f>('Kunnat, Kommunerna'!L31-'Kunnat, Kommunerna'!G31)/'Kunnat, Kommunerna'!G31*100</f>
        <v>3.003003003003003</v>
      </c>
      <c r="H31" s="43">
        <f>('Kunnat, Kommunerna'!M31-'Kunnat, Kommunerna'!H31)/'Kunnat, Kommunerna'!H31*100</f>
        <v>3.0907278165503578</v>
      </c>
      <c r="I31" s="43">
        <f>('Kunnat, Kommunerna'!N31-'Kunnat, Kommunerna'!I31)/'Kunnat, Kommunerna'!I31*100</f>
        <v>2.579365079365088</v>
      </c>
      <c r="J31" s="45">
        <f>('Kunnat, Kommunerna'!O31-'Kunnat, Kommunerna'!J31)/'Kunnat, Kommunerna'!J31*100</f>
        <v>2.9000000000000057</v>
      </c>
      <c r="K31" s="44">
        <f>('Kunnat, Kommunerna'!P31-'Kunnat, Kommunerna'!K31)/'Kunnat, Kommunerna'!K31*100</f>
        <v>2.158979391560342</v>
      </c>
      <c r="L31" s="43">
        <f>('Kunnat, Kommunerna'!Q31-'Kunnat, Kommunerna'!L31)/'Kunnat, Kommunerna'!L31*100</f>
        <v>2.6239067055393472</v>
      </c>
      <c r="M31" s="43">
        <f>('Kunnat, Kommunerna'!R31-'Kunnat, Kommunerna'!M31)/'Kunnat, Kommunerna'!M31*100</f>
        <v>2.127659574468074</v>
      </c>
      <c r="N31" s="43">
        <f>('Kunnat, Kommunerna'!S31-'Kunnat, Kommunerna'!N31)/'Kunnat, Kommunerna'!N31*100</f>
        <v>2.4177949709864603</v>
      </c>
      <c r="O31" s="45">
        <f>('Kunnat, Kommunerna'!T31-'Kunnat, Kommunerna'!O31)/'Kunnat, Kommunerna'!O31*100</f>
        <v>2.332361516034977</v>
      </c>
      <c r="P31" s="44">
        <f>('Kunnat, Kommunerna'!U31-'Kunnat, Kommunerna'!P31)/'Kunnat, Kommunerna'!P31*100</f>
        <v>3.0739673390970252</v>
      </c>
      <c r="Q31" s="43">
        <f>('Kunnat, Kommunerna'!V31-'Kunnat, Kommunerna'!Q31)/'Kunnat, Kommunerna'!Q31*100</f>
        <v>2.8409090909090913</v>
      </c>
      <c r="R31" s="43">
        <f>('Kunnat, Kommunerna'!W31-'Kunnat, Kommunerna'!R31)/'Kunnat, Kommunerna'!R31*100</f>
        <v>2.746212121212127</v>
      </c>
      <c r="S31" s="43">
        <f>('Kunnat, Kommunerna'!X31-'Kunnat, Kommunerna'!S31)/'Kunnat, Kommunerna'!S31*100</f>
        <v>2.8328611898016995</v>
      </c>
      <c r="T31" s="45">
        <f>('Kunnat, Kommunerna'!Y31-'Kunnat, Kommunerna'!T31)/'Kunnat, Kommunerna'!T31*100</f>
        <v>2.849002849002849</v>
      </c>
      <c r="U31" s="44">
        <f>('Kunnat, Kommunerna'!Z31-'Kunnat, Kommunerna'!U31)/'Kunnat, Kommunerna'!U31*100</f>
        <v>2.6095060577819176</v>
      </c>
      <c r="V31" s="43">
        <f>('Kunnat, Kommunerna'!AA31-'Kunnat, Kommunerna'!V31)/'Kunnat, Kommunerna'!V31*100</f>
        <v>2.3020257826887662</v>
      </c>
      <c r="W31" s="43">
        <f>('Kunnat, Kommunerna'!AB31-'Kunnat, Kommunerna'!W31)/'Kunnat, Kommunerna'!W31*100</f>
        <v>2.857142857142852</v>
      </c>
      <c r="X31" s="43">
        <f>('Kunnat, Kommunerna'!AC31-'Kunnat, Kommunerna'!X31)/'Kunnat, Kommunerna'!X31*100</f>
        <v>2.8466483011937505</v>
      </c>
      <c r="Y31" s="45">
        <f>('Kunnat, Kommunerna'!AD31-'Kunnat, Kommunerna'!Y31)/'Kunnat, Kommunerna'!Y31*100</f>
        <v>2.6777469990766445</v>
      </c>
      <c r="Z31" s="44">
        <f>('Kunnat, Kommunerna'!AE31-'Kunnat, Kommunerna'!Z31)/'Kunnat, Kommunerna'!Z31*100</f>
        <v>2.361489554950053</v>
      </c>
      <c r="AA31" s="43">
        <f>('Kunnat, Kommunerna'!AF31-'Kunnat, Kommunerna'!AA31)/'Kunnat, Kommunerna'!AA31*100</f>
        <v>2.7902790279027982</v>
      </c>
      <c r="AB31" s="43">
        <f>('Kunnat, Kommunerna'!AG31-'Kunnat, Kommunerna'!AB31)/'Kunnat, Kommunerna'!AB31*100</f>
        <v>2.6881720430107525</v>
      </c>
      <c r="AC31" s="43">
        <f>('Kunnat, Kommunerna'!AH31-'Kunnat, Kommunerna'!AC31)/'Kunnat, Kommunerna'!AC31*100</f>
        <v>3.214285714285709</v>
      </c>
      <c r="AD31" s="45">
        <f>('Kunnat, Kommunerna'!AI31-'Kunnat, Kommunerna'!AD31)/'Kunnat, Kommunerna'!AD31*100</f>
        <v>2.697841726618705</v>
      </c>
      <c r="AE31" s="44">
        <f>('Kunnat, Kommunerna'!AJ31-'Kunnat, Kommunerna'!AE31)/'Kunnat, Kommunerna'!AE31*100</f>
        <v>3.1055900621118013</v>
      </c>
      <c r="AF31" s="43">
        <f>('Kunnat, Kommunerna'!AK31-'Kunnat, Kommunerna'!AF31)/'Kunnat, Kommunerna'!AF31*100</f>
        <v>-100</v>
      </c>
      <c r="AG31" s="43">
        <f>('Kunnat, Kommunerna'!AL31-'Kunnat, Kommunerna'!AG31)/'Kunnat, Kommunerna'!AG31*100</f>
        <v>-100</v>
      </c>
      <c r="AH31" s="43">
        <f>('Kunnat, Kommunerna'!AM31-'Kunnat, Kommunerna'!AH31)/'Kunnat, Kommunerna'!AH31*100</f>
        <v>-100</v>
      </c>
      <c r="AI31" s="45">
        <f>('Kunnat, Kommunerna'!AN31-'Kunnat, Kommunerna'!AI31)/'Kunnat, Kommunerna'!AI31*100</f>
        <v>-100</v>
      </c>
    </row>
    <row r="32" spans="1:35" ht="12.75">
      <c r="A32" s="17" t="s">
        <v>56</v>
      </c>
      <c r="B32" s="8" t="s">
        <v>57</v>
      </c>
      <c r="C32" s="8" t="s">
        <v>112</v>
      </c>
      <c r="D32" s="36">
        <f t="shared" si="1"/>
        <v>0.05632267712020088</v>
      </c>
      <c r="E32" s="34">
        <v>1393902</v>
      </c>
      <c r="F32" s="44">
        <f>('Kunnat, Kommunerna'!K32-'Kunnat, Kommunerna'!F32)/'Kunnat, Kommunerna'!F32*100</f>
        <v>2.3255813953488342</v>
      </c>
      <c r="G32" s="43">
        <f>('Kunnat, Kommunerna'!L32-'Kunnat, Kommunerna'!G32)/'Kunnat, Kommunerna'!G32*100</f>
        <v>3.0181086519114686</v>
      </c>
      <c r="H32" s="43">
        <f>('Kunnat, Kommunerna'!M32-'Kunnat, Kommunerna'!H32)/'Kunnat, Kommunerna'!H32*100</f>
        <v>2.6946107784431166</v>
      </c>
      <c r="I32" s="43">
        <f>('Kunnat, Kommunerna'!N32-'Kunnat, Kommunerna'!I32)/'Kunnat, Kommunerna'!I32*100</f>
        <v>1.477832512315271</v>
      </c>
      <c r="J32" s="45">
        <f>('Kunnat, Kommunerna'!O32-'Kunnat, Kommunerna'!J32)/'Kunnat, Kommunerna'!J32*100</f>
        <v>2.4000000000000057</v>
      </c>
      <c r="K32" s="44">
        <f>('Kunnat, Kommunerna'!P32-'Kunnat, Kommunerna'!K32)/'Kunnat, Kommunerna'!K32*100</f>
        <v>1.877470355731217</v>
      </c>
      <c r="L32" s="43">
        <f>('Kunnat, Kommunerna'!Q32-'Kunnat, Kommunerna'!L32)/'Kunnat, Kommunerna'!L32*100</f>
        <v>1.5624999999999944</v>
      </c>
      <c r="M32" s="43">
        <f>('Kunnat, Kommunerna'!R32-'Kunnat, Kommunerna'!M32)/'Kunnat, Kommunerna'!M32*100</f>
        <v>1.1661807580174817</v>
      </c>
      <c r="N32" s="43">
        <f>('Kunnat, Kommunerna'!S32-'Kunnat, Kommunerna'!N32)/'Kunnat, Kommunerna'!N32*100</f>
        <v>1.6504854368932065</v>
      </c>
      <c r="O32" s="45">
        <f>('Kunnat, Kommunerna'!T32-'Kunnat, Kommunerna'!O32)/'Kunnat, Kommunerna'!O32*100</f>
        <v>1.5624999999999944</v>
      </c>
      <c r="P32" s="44">
        <f>('Kunnat, Kommunerna'!U32-'Kunnat, Kommunerna'!P32)/'Kunnat, Kommunerna'!P32*100</f>
        <v>3.685741998060147</v>
      </c>
      <c r="Q32" s="43">
        <f>('Kunnat, Kommunerna'!V32-'Kunnat, Kommunerna'!Q32)/'Kunnat, Kommunerna'!Q32*100</f>
        <v>2.9807692307692255</v>
      </c>
      <c r="R32" s="43">
        <f>('Kunnat, Kommunerna'!W32-'Kunnat, Kommunerna'!R32)/'Kunnat, Kommunerna'!R32*100</f>
        <v>2.4975984630163386</v>
      </c>
      <c r="S32" s="43">
        <f>('Kunnat, Kommunerna'!X32-'Kunnat, Kommunerna'!S32)/'Kunnat, Kommunerna'!S32*100</f>
        <v>2.1967526265520507</v>
      </c>
      <c r="T32" s="45">
        <f>('Kunnat, Kommunerna'!Y32-'Kunnat, Kommunerna'!T32)/'Kunnat, Kommunerna'!T32*100</f>
        <v>2.7884615384615437</v>
      </c>
      <c r="U32" s="44">
        <f>('Kunnat, Kommunerna'!Z32-'Kunnat, Kommunerna'!U32)/'Kunnat, Kommunerna'!U32*100</f>
        <v>0.28063610851262594</v>
      </c>
      <c r="V32" s="43">
        <f>('Kunnat, Kommunerna'!AA32-'Kunnat, Kommunerna'!V32)/'Kunnat, Kommunerna'!V32*100</f>
        <v>0.37348272642390823</v>
      </c>
      <c r="W32" s="43">
        <f>('Kunnat, Kommunerna'!AB32-'Kunnat, Kommunerna'!W32)/'Kunnat, Kommunerna'!W32*100</f>
        <v>1.2183692596063702</v>
      </c>
      <c r="X32" s="43">
        <f>('Kunnat, Kommunerna'!AC32-'Kunnat, Kommunerna'!X32)/'Kunnat, Kommunerna'!X32*100</f>
        <v>1.3084112149532763</v>
      </c>
      <c r="Y32" s="45">
        <f>('Kunnat, Kommunerna'!AD32-'Kunnat, Kommunerna'!Y32)/'Kunnat, Kommunerna'!Y32*100</f>
        <v>0.8419083255378778</v>
      </c>
      <c r="Z32" s="44">
        <f>('Kunnat, Kommunerna'!AE32-'Kunnat, Kommunerna'!Z32)/'Kunnat, Kommunerna'!Z32*100</f>
        <v>0.6529850746268684</v>
      </c>
      <c r="AA32" s="43">
        <f>('Kunnat, Kommunerna'!AF32-'Kunnat, Kommunerna'!AA32)/'Kunnat, Kommunerna'!AA32*100</f>
        <v>0.651162790697677</v>
      </c>
      <c r="AB32" s="43">
        <f>('Kunnat, Kommunerna'!AG32-'Kunnat, Kommunerna'!AB32)/'Kunnat, Kommunerna'!AB32*100</f>
        <v>0.6481481481481508</v>
      </c>
      <c r="AC32" s="43">
        <f>('Kunnat, Kommunerna'!AH32-'Kunnat, Kommunerna'!AC32)/'Kunnat, Kommunerna'!AC32*100</f>
        <v>0.6457564575645651</v>
      </c>
      <c r="AD32" s="45">
        <f>('Kunnat, Kommunerna'!AI32-'Kunnat, Kommunerna'!AD32)/'Kunnat, Kommunerna'!AD32*100</f>
        <v>0.649350649350652</v>
      </c>
      <c r="AE32" s="44">
        <f>('Kunnat, Kommunerna'!AJ32-'Kunnat, Kommunerna'!AE32)/'Kunnat, Kommunerna'!AE32*100</f>
        <v>1.5755329008340953</v>
      </c>
      <c r="AF32" s="43">
        <f>('Kunnat, Kommunerna'!AK32-'Kunnat, Kommunerna'!AF32)/'Kunnat, Kommunerna'!AF32*100</f>
        <v>-100</v>
      </c>
      <c r="AG32" s="43">
        <f>('Kunnat, Kommunerna'!AL32-'Kunnat, Kommunerna'!AG32)/'Kunnat, Kommunerna'!AG32*100</f>
        <v>-100</v>
      </c>
      <c r="AH32" s="43">
        <f>('Kunnat, Kommunerna'!AM32-'Kunnat, Kommunerna'!AH32)/'Kunnat, Kommunerna'!AH32*100</f>
        <v>-100</v>
      </c>
      <c r="AI32" s="45">
        <f>('Kunnat, Kommunerna'!AN32-'Kunnat, Kommunerna'!AI32)/'Kunnat, Kommunerna'!AI32*100</f>
        <v>-100</v>
      </c>
    </row>
    <row r="33" spans="1:35" ht="12.75">
      <c r="A33" s="17" t="s">
        <v>58</v>
      </c>
      <c r="B33" s="8" t="s">
        <v>59</v>
      </c>
      <c r="C33" s="8" t="s">
        <v>113</v>
      </c>
      <c r="D33" s="36">
        <f t="shared" si="1"/>
        <v>0.3205383242558823</v>
      </c>
      <c r="E33" s="34">
        <v>7932844</v>
      </c>
      <c r="F33" s="44">
        <f>('Kunnat, Kommunerna'!K33-'Kunnat, Kommunerna'!F33)/'Kunnat, Kommunerna'!F33*100</f>
        <v>3.0303030303030303</v>
      </c>
      <c r="G33" s="43">
        <f>('Kunnat, Kommunerna'!L33-'Kunnat, Kommunerna'!G33)/'Kunnat, Kommunerna'!G33*100</f>
        <v>3</v>
      </c>
      <c r="H33" s="43">
        <f>('Kunnat, Kommunerna'!M33-'Kunnat, Kommunerna'!H33)/'Kunnat, Kommunerna'!H33*100</f>
        <v>3.0876494023904324</v>
      </c>
      <c r="I33" s="43">
        <f>('Kunnat, Kommunerna'!N33-'Kunnat, Kommunerna'!I33)/'Kunnat, Kommunerna'!I33*100</f>
        <v>2.7805362462760645</v>
      </c>
      <c r="J33" s="45">
        <f>('Kunnat, Kommunerna'!O33-'Kunnat, Kommunerna'!J33)/'Kunnat, Kommunerna'!J33*100</f>
        <v>3</v>
      </c>
      <c r="K33" s="44">
        <f>('Kunnat, Kommunerna'!P33-'Kunnat, Kommunerna'!K33)/'Kunnat, Kommunerna'!K33*100</f>
        <v>2.254901960784311</v>
      </c>
      <c r="L33" s="43">
        <f>('Kunnat, Kommunerna'!Q33-'Kunnat, Kommunerna'!L33)/'Kunnat, Kommunerna'!L33*100</f>
        <v>2.8155339805825297</v>
      </c>
      <c r="M33" s="43">
        <f>('Kunnat, Kommunerna'!R33-'Kunnat, Kommunerna'!M33)/'Kunnat, Kommunerna'!M33*100</f>
        <v>2.3188405797101503</v>
      </c>
      <c r="N33" s="43">
        <f>('Kunnat, Kommunerna'!S33-'Kunnat, Kommunerna'!N33)/'Kunnat, Kommunerna'!N33*100</f>
        <v>2.5120772946859846</v>
      </c>
      <c r="O33" s="45">
        <f>('Kunnat, Kommunerna'!T33-'Kunnat, Kommunerna'!O33)/'Kunnat, Kommunerna'!O33*100</f>
        <v>2.5242718446601886</v>
      </c>
      <c r="P33" s="44">
        <f>('Kunnat, Kommunerna'!U33-'Kunnat, Kommunerna'!P33)/'Kunnat, Kommunerna'!P33*100</f>
        <v>2.876318312559923</v>
      </c>
      <c r="Q33" s="43">
        <f>('Kunnat, Kommunerna'!V33-'Kunnat, Kommunerna'!Q33)/'Kunnat, Kommunerna'!Q33*100</f>
        <v>2.8328611898016995</v>
      </c>
      <c r="R33" s="43">
        <f>('Kunnat, Kommunerna'!W33-'Kunnat, Kommunerna'!R33)/'Kunnat, Kommunerna'!R33*100</f>
        <v>2.738432483474968</v>
      </c>
      <c r="S33" s="43">
        <f>('Kunnat, Kommunerna'!X33-'Kunnat, Kommunerna'!S33)/'Kunnat, Kommunerna'!S33*100</f>
        <v>3.016022620169654</v>
      </c>
      <c r="T33" s="45">
        <f>('Kunnat, Kommunerna'!Y33-'Kunnat, Kommunerna'!T33)/'Kunnat, Kommunerna'!T33*100</f>
        <v>2.8409090909090913</v>
      </c>
      <c r="U33" s="44">
        <f>('Kunnat, Kommunerna'!Z33-'Kunnat, Kommunerna'!U33)/'Kunnat, Kommunerna'!U33*100</f>
        <v>3.0754892823858313</v>
      </c>
      <c r="V33" s="43">
        <f>('Kunnat, Kommunerna'!AA33-'Kunnat, Kommunerna'!V33)/'Kunnat, Kommunerna'!V33*100</f>
        <v>2.6629935720844733</v>
      </c>
      <c r="W33" s="43">
        <f>('Kunnat, Kommunerna'!AB33-'Kunnat, Kommunerna'!W33)/'Kunnat, Kommunerna'!W33*100</f>
        <v>3.1250000000000053</v>
      </c>
      <c r="X33" s="43">
        <f>('Kunnat, Kommunerna'!AC33-'Kunnat, Kommunerna'!X33)/'Kunnat, Kommunerna'!X33*100</f>
        <v>3.1107044830741133</v>
      </c>
      <c r="Y33" s="45">
        <f>('Kunnat, Kommunerna'!AD33-'Kunnat, Kommunerna'!Y33)/'Kunnat, Kommunerna'!Y33*100</f>
        <v>2.9465930018416233</v>
      </c>
      <c r="Z33" s="44">
        <f>('Kunnat, Kommunerna'!AE33-'Kunnat, Kommunerna'!Z33)/'Kunnat, Kommunerna'!Z33*100</f>
        <v>2.622061482820982</v>
      </c>
      <c r="AA33" s="43">
        <f>('Kunnat, Kommunerna'!AF33-'Kunnat, Kommunerna'!AA33)/'Kunnat, Kommunerna'!AA33*100</f>
        <v>3.0411449016100227</v>
      </c>
      <c r="AB33" s="43">
        <f>('Kunnat, Kommunerna'!AG33-'Kunnat, Kommunerna'!AB33)/'Kunnat, Kommunerna'!AB33*100</f>
        <v>3.0303030303030227</v>
      </c>
      <c r="AC33" s="43">
        <f>('Kunnat, Kommunerna'!AH33-'Kunnat, Kommunerna'!AC33)/'Kunnat, Kommunerna'!AC33*100</f>
        <v>3.54924578527063</v>
      </c>
      <c r="AD33" s="45">
        <f>('Kunnat, Kommunerna'!AI33-'Kunnat, Kommunerna'!AD33)/'Kunnat, Kommunerna'!AD33*100</f>
        <v>3.1305903398926658</v>
      </c>
      <c r="AE33" s="44">
        <f>('Kunnat, Kommunerna'!AJ33-'Kunnat, Kommunerna'!AE33)/'Kunnat, Kommunerna'!AE33*100</f>
        <v>3.4361233480176265</v>
      </c>
      <c r="AF33" s="43">
        <f>('Kunnat, Kommunerna'!AK33-'Kunnat, Kommunerna'!AF33)/'Kunnat, Kommunerna'!AF33*100</f>
        <v>-100</v>
      </c>
      <c r="AG33" s="43">
        <f>('Kunnat, Kommunerna'!AL33-'Kunnat, Kommunerna'!AG33)/'Kunnat, Kommunerna'!AG33*100</f>
        <v>-100</v>
      </c>
      <c r="AH33" s="43">
        <f>('Kunnat, Kommunerna'!AM33-'Kunnat, Kommunerna'!AH33)/'Kunnat, Kommunerna'!AH33*100</f>
        <v>-100</v>
      </c>
      <c r="AI33" s="45">
        <f>('Kunnat, Kommunerna'!AN33-'Kunnat, Kommunerna'!AI33)/'Kunnat, Kommunerna'!AI33*100</f>
        <v>-100</v>
      </c>
    </row>
    <row r="34" spans="1:35" ht="12.75">
      <c r="A34" s="17" t="s">
        <v>21</v>
      </c>
      <c r="B34" s="4" t="s">
        <v>28</v>
      </c>
      <c r="C34" s="4" t="s">
        <v>114</v>
      </c>
      <c r="D34" s="36">
        <f t="shared" si="1"/>
        <v>0.08693685080924488</v>
      </c>
      <c r="E34" s="34">
        <v>2151557</v>
      </c>
      <c r="F34" s="44">
        <f>('Kunnat, Kommunerna'!K34-'Kunnat, Kommunerna'!F34)/'Kunnat, Kommunerna'!F34*100</f>
        <v>3.3367037411526765</v>
      </c>
      <c r="G34" s="43">
        <f>('Kunnat, Kommunerna'!L34-'Kunnat, Kommunerna'!G34)/'Kunnat, Kommunerna'!G34*100</f>
        <v>3.4000000000000057</v>
      </c>
      <c r="H34" s="43">
        <f>('Kunnat, Kommunerna'!M34-'Kunnat, Kommunerna'!H34)/'Kunnat, Kommunerna'!H34*100</f>
        <v>3.389830508474582</v>
      </c>
      <c r="I34" s="43">
        <f>('Kunnat, Kommunerna'!N34-'Kunnat, Kommunerna'!I34)/'Kunnat, Kommunerna'!I34*100</f>
        <v>2.6785714285714315</v>
      </c>
      <c r="J34" s="45">
        <f>('Kunnat, Kommunerna'!O34-'Kunnat, Kommunerna'!J34)/'Kunnat, Kommunerna'!J34*100</f>
        <v>3.200000000000003</v>
      </c>
      <c r="K34" s="44">
        <f>('Kunnat, Kommunerna'!P34-'Kunnat, Kommunerna'!K34)/'Kunnat, Kommunerna'!K34*100</f>
        <v>2.0547945205479397</v>
      </c>
      <c r="L34" s="43">
        <f>('Kunnat, Kommunerna'!Q34-'Kunnat, Kommunerna'!L34)/'Kunnat, Kommunerna'!L34*100</f>
        <v>2.4177949709864603</v>
      </c>
      <c r="M34" s="43">
        <f>('Kunnat, Kommunerna'!R34-'Kunnat, Kommunerna'!M34)/'Kunnat, Kommunerna'!M34*100</f>
        <v>2.1215043394406967</v>
      </c>
      <c r="N34" s="43">
        <f>('Kunnat, Kommunerna'!S34-'Kunnat, Kommunerna'!N34)/'Kunnat, Kommunerna'!N34*100</f>
        <v>2.6086956521739157</v>
      </c>
      <c r="O34" s="45">
        <f>('Kunnat, Kommunerna'!T34-'Kunnat, Kommunerna'!O34)/'Kunnat, Kommunerna'!O34*100</f>
        <v>2.325581395348829</v>
      </c>
      <c r="P34" s="44">
        <f>('Kunnat, Kommunerna'!U34-'Kunnat, Kommunerna'!P34)/'Kunnat, Kommunerna'!P34*100</f>
        <v>2.780441035474598</v>
      </c>
      <c r="Q34" s="43">
        <f>('Kunnat, Kommunerna'!V34-'Kunnat, Kommunerna'!Q34)/'Kunnat, Kommunerna'!Q34*100</f>
        <v>2.738432483474968</v>
      </c>
      <c r="R34" s="43">
        <f>('Kunnat, Kommunerna'!W34-'Kunnat, Kommunerna'!R34)/'Kunnat, Kommunerna'!R34*100</f>
        <v>2.6440037771482503</v>
      </c>
      <c r="S34" s="43">
        <f>('Kunnat, Kommunerna'!X34-'Kunnat, Kommunerna'!S34)/'Kunnat, Kommunerna'!S34*100</f>
        <v>2.824858757062147</v>
      </c>
      <c r="T34" s="45">
        <f>('Kunnat, Kommunerna'!Y34-'Kunnat, Kommunerna'!T34)/'Kunnat, Kommunerna'!T34*100</f>
        <v>2.6515151515151625</v>
      </c>
      <c r="U34" s="44">
        <f>('Kunnat, Kommunerna'!Z34-'Kunnat, Kommunerna'!U34)/'Kunnat, Kommunerna'!U34*100</f>
        <v>2.798507462686567</v>
      </c>
      <c r="V34" s="43">
        <f>('Kunnat, Kommunerna'!AA34-'Kunnat, Kommunerna'!V34)/'Kunnat, Kommunerna'!V34*100</f>
        <v>2.205882352941182</v>
      </c>
      <c r="W34" s="43">
        <f>('Kunnat, Kommunerna'!AB34-'Kunnat, Kommunerna'!W34)/'Kunnat, Kommunerna'!W34*100</f>
        <v>2.7598896044158234</v>
      </c>
      <c r="X34" s="43">
        <f>('Kunnat, Kommunerna'!AC34-'Kunnat, Kommunerna'!X34)/'Kunnat, Kommunerna'!X34*100</f>
        <v>3.0219780219780192</v>
      </c>
      <c r="Y34" s="45">
        <f>('Kunnat, Kommunerna'!AD34-'Kunnat, Kommunerna'!Y34)/'Kunnat, Kommunerna'!Y34*100</f>
        <v>2.7675276752767526</v>
      </c>
      <c r="Z34" s="44">
        <f>('Kunnat, Kommunerna'!AE34-'Kunnat, Kommunerna'!Z34)/'Kunnat, Kommunerna'!Z34*100</f>
        <v>2.722323049001815</v>
      </c>
      <c r="AA34" s="43">
        <f>('Kunnat, Kommunerna'!AF34-'Kunnat, Kommunerna'!AA34)/'Kunnat, Kommunerna'!AA34*100</f>
        <v>3.147482014388489</v>
      </c>
      <c r="AB34" s="43">
        <f>('Kunnat, Kommunerna'!AG34-'Kunnat, Kommunerna'!AB34)/'Kunnat, Kommunerna'!AB34*100</f>
        <v>2.9543419874664254</v>
      </c>
      <c r="AC34" s="43">
        <f>('Kunnat, Kommunerna'!AH34-'Kunnat, Kommunerna'!AC34)/'Kunnat, Kommunerna'!AC34*100</f>
        <v>2.75555555555555</v>
      </c>
      <c r="AD34" s="45">
        <f>('Kunnat, Kommunerna'!AI34-'Kunnat, Kommunerna'!AD34)/'Kunnat, Kommunerna'!AD34*100</f>
        <v>2.8725314183123776</v>
      </c>
      <c r="AE34" s="44">
        <f>('Kunnat, Kommunerna'!AJ34-'Kunnat, Kommunerna'!AE34)/'Kunnat, Kommunerna'!AE34*100</f>
        <v>2.208480565371025</v>
      </c>
      <c r="AF34" s="43">
        <f>('Kunnat, Kommunerna'!AK34-'Kunnat, Kommunerna'!AF34)/'Kunnat, Kommunerna'!AF34*100</f>
        <v>-100</v>
      </c>
      <c r="AG34" s="43">
        <f>('Kunnat, Kommunerna'!AL34-'Kunnat, Kommunerna'!AG34)/'Kunnat, Kommunerna'!AG34*100</f>
        <v>-100</v>
      </c>
      <c r="AH34" s="43">
        <f>('Kunnat, Kommunerna'!AM34-'Kunnat, Kommunerna'!AH34)/'Kunnat, Kommunerna'!AH34*100</f>
        <v>-100</v>
      </c>
      <c r="AI34" s="45">
        <f>('Kunnat, Kommunerna'!AN34-'Kunnat, Kommunerna'!AI34)/'Kunnat, Kommunerna'!AI34*100</f>
        <v>-100</v>
      </c>
    </row>
    <row r="35" spans="1:35" ht="12.75">
      <c r="A35" s="17" t="s">
        <v>60</v>
      </c>
      <c r="B35" s="8" t="s">
        <v>61</v>
      </c>
      <c r="C35" s="8" t="s">
        <v>115</v>
      </c>
      <c r="D35" s="36"/>
      <c r="E35" s="34"/>
      <c r="F35" s="44"/>
      <c r="G35" s="43"/>
      <c r="H35" s="43"/>
      <c r="I35" s="43"/>
      <c r="J35" s="45"/>
      <c r="K35" s="44"/>
      <c r="L35" s="43"/>
      <c r="M35" s="43"/>
      <c r="N35" s="43"/>
      <c r="O35" s="45"/>
      <c r="P35" s="44"/>
      <c r="Q35" s="43"/>
      <c r="R35" s="43"/>
      <c r="S35" s="43"/>
      <c r="T35" s="45"/>
      <c r="U35" s="44"/>
      <c r="V35" s="43"/>
      <c r="W35" s="43"/>
      <c r="X35" s="43"/>
      <c r="Y35" s="45"/>
      <c r="Z35" s="44"/>
      <c r="AA35" s="43"/>
      <c r="AB35" s="43"/>
      <c r="AC35" s="43"/>
      <c r="AD35" s="45"/>
      <c r="AE35" s="44"/>
      <c r="AF35" s="43"/>
      <c r="AG35" s="43"/>
      <c r="AH35" s="43"/>
      <c r="AI35" s="45"/>
    </row>
    <row r="36" spans="1:35" ht="12.75">
      <c r="A36" s="17" t="s">
        <v>62</v>
      </c>
      <c r="B36" s="8" t="s">
        <v>28</v>
      </c>
      <c r="C36" s="8" t="s">
        <v>114</v>
      </c>
      <c r="D36" s="36">
        <f>E36/$E$44</f>
        <v>0.08693685080924488</v>
      </c>
      <c r="E36" s="34">
        <v>2151557</v>
      </c>
      <c r="F36" s="44">
        <f>('Kunnat, Kommunerna'!K36-'Kunnat, Kommunerna'!F36)/'Kunnat, Kommunerna'!F36*100</f>
        <v>3.3367037411526765</v>
      </c>
      <c r="G36" s="43">
        <f>('Kunnat, Kommunerna'!L36-'Kunnat, Kommunerna'!G36)/'Kunnat, Kommunerna'!G36*100</f>
        <v>3.4000000000000057</v>
      </c>
      <c r="H36" s="43">
        <f>('Kunnat, Kommunerna'!M36-'Kunnat, Kommunerna'!H36)/'Kunnat, Kommunerna'!H36*100</f>
        <v>3.389830508474582</v>
      </c>
      <c r="I36" s="43">
        <f>('Kunnat, Kommunerna'!N36-'Kunnat, Kommunerna'!I36)/'Kunnat, Kommunerna'!I36*100</f>
        <v>2.6785714285714315</v>
      </c>
      <c r="J36" s="45">
        <f>('Kunnat, Kommunerna'!O36-'Kunnat, Kommunerna'!J36)/'Kunnat, Kommunerna'!J36*100</f>
        <v>3.200000000000003</v>
      </c>
      <c r="K36" s="44">
        <f>('Kunnat, Kommunerna'!P36-'Kunnat, Kommunerna'!K36)/'Kunnat, Kommunerna'!K36*100</f>
        <v>2.0547945205479397</v>
      </c>
      <c r="L36" s="43">
        <f>('Kunnat, Kommunerna'!Q36-'Kunnat, Kommunerna'!L36)/'Kunnat, Kommunerna'!L36*100</f>
        <v>2.4177949709864603</v>
      </c>
      <c r="M36" s="43">
        <f>('Kunnat, Kommunerna'!R36-'Kunnat, Kommunerna'!M36)/'Kunnat, Kommunerna'!M36*100</f>
        <v>2.1215043394406967</v>
      </c>
      <c r="N36" s="43">
        <f>('Kunnat, Kommunerna'!S36-'Kunnat, Kommunerna'!N36)/'Kunnat, Kommunerna'!N36*100</f>
        <v>2.6086956521739157</v>
      </c>
      <c r="O36" s="45">
        <f>('Kunnat, Kommunerna'!T36-'Kunnat, Kommunerna'!O36)/'Kunnat, Kommunerna'!O36*100</f>
        <v>2.325581395348829</v>
      </c>
      <c r="P36" s="44">
        <f>('Kunnat, Kommunerna'!U36-'Kunnat, Kommunerna'!P36)/'Kunnat, Kommunerna'!P36*100</f>
        <v>2.780441035474598</v>
      </c>
      <c r="Q36" s="43">
        <f>('Kunnat, Kommunerna'!V36-'Kunnat, Kommunerna'!Q36)/'Kunnat, Kommunerna'!Q36*100</f>
        <v>2.738432483474968</v>
      </c>
      <c r="R36" s="43">
        <f>('Kunnat, Kommunerna'!W36-'Kunnat, Kommunerna'!R36)/'Kunnat, Kommunerna'!R36*100</f>
        <v>2.6440037771482503</v>
      </c>
      <c r="S36" s="43">
        <f>('Kunnat, Kommunerna'!X36-'Kunnat, Kommunerna'!S36)/'Kunnat, Kommunerna'!S36*100</f>
        <v>2.824858757062147</v>
      </c>
      <c r="T36" s="45">
        <f>('Kunnat, Kommunerna'!Y36-'Kunnat, Kommunerna'!T36)/'Kunnat, Kommunerna'!T36*100</f>
        <v>2.6515151515151625</v>
      </c>
      <c r="U36" s="44">
        <f>('Kunnat, Kommunerna'!Z36-'Kunnat, Kommunerna'!U36)/'Kunnat, Kommunerna'!U36*100</f>
        <v>2.798507462686567</v>
      </c>
      <c r="V36" s="43">
        <f>('Kunnat, Kommunerna'!AA36-'Kunnat, Kommunerna'!V36)/'Kunnat, Kommunerna'!V36*100</f>
        <v>2.205882352941182</v>
      </c>
      <c r="W36" s="43">
        <f>('Kunnat, Kommunerna'!AB36-'Kunnat, Kommunerna'!W36)/'Kunnat, Kommunerna'!W36*100</f>
        <v>2.7598896044158234</v>
      </c>
      <c r="X36" s="43">
        <f>('Kunnat, Kommunerna'!AC36-'Kunnat, Kommunerna'!X36)/'Kunnat, Kommunerna'!X36*100</f>
        <v>3.0219780219780192</v>
      </c>
      <c r="Y36" s="45">
        <f>('Kunnat, Kommunerna'!AD36-'Kunnat, Kommunerna'!Y36)/'Kunnat, Kommunerna'!Y36*100</f>
        <v>2.7675276752767526</v>
      </c>
      <c r="Z36" s="44">
        <f>('Kunnat, Kommunerna'!AE36-'Kunnat, Kommunerna'!Z36)/'Kunnat, Kommunerna'!Z36*100</f>
        <v>2.722323049001815</v>
      </c>
      <c r="AA36" s="43">
        <f>('Kunnat, Kommunerna'!AF36-'Kunnat, Kommunerna'!AA36)/'Kunnat, Kommunerna'!AA36*100</f>
        <v>3.147482014388489</v>
      </c>
      <c r="AB36" s="43">
        <f>('Kunnat, Kommunerna'!AG36-'Kunnat, Kommunerna'!AB36)/'Kunnat, Kommunerna'!AB36*100</f>
        <v>2.9543419874664254</v>
      </c>
      <c r="AC36" s="43">
        <f>('Kunnat, Kommunerna'!AH36-'Kunnat, Kommunerna'!AC36)/'Kunnat, Kommunerna'!AC36*100</f>
        <v>2.75555555555555</v>
      </c>
      <c r="AD36" s="45">
        <f>('Kunnat, Kommunerna'!AI36-'Kunnat, Kommunerna'!AD36)/'Kunnat, Kommunerna'!AD36*100</f>
        <v>2.8725314183123776</v>
      </c>
      <c r="AE36" s="44">
        <f>('Kunnat, Kommunerna'!AJ36-'Kunnat, Kommunerna'!AE36)/'Kunnat, Kommunerna'!AE36*100</f>
        <v>2.208480565371025</v>
      </c>
      <c r="AF36" s="43">
        <f>('Kunnat, Kommunerna'!AK36-'Kunnat, Kommunerna'!AF36)/'Kunnat, Kommunerna'!AF36*100</f>
        <v>-100</v>
      </c>
      <c r="AG36" s="43">
        <f>('Kunnat, Kommunerna'!AL36-'Kunnat, Kommunerna'!AG36)/'Kunnat, Kommunerna'!AG36*100</f>
        <v>-100</v>
      </c>
      <c r="AH36" s="43">
        <f>('Kunnat, Kommunerna'!AM36-'Kunnat, Kommunerna'!AH36)/'Kunnat, Kommunerna'!AH36*100</f>
        <v>-100</v>
      </c>
      <c r="AI36" s="45">
        <f>('Kunnat, Kommunerna'!AN36-'Kunnat, Kommunerna'!AI36)/'Kunnat, Kommunerna'!AI36*100</f>
        <v>-100</v>
      </c>
    </row>
    <row r="37" spans="1:35" ht="12.75">
      <c r="A37" s="17" t="s">
        <v>22</v>
      </c>
      <c r="B37" s="4" t="s">
        <v>29</v>
      </c>
      <c r="C37" s="4" t="s">
        <v>116</v>
      </c>
      <c r="D37" s="36">
        <f>E37/$E$44</f>
        <v>0.040438525092264165</v>
      </c>
      <c r="E37" s="34">
        <v>1000793</v>
      </c>
      <c r="F37" s="44">
        <f>('Kunnat, Kommunerna'!K37-'Kunnat, Kommunerna'!F37)/'Kunnat, Kommunerna'!F37*100</f>
        <v>0.9063444108761387</v>
      </c>
      <c r="G37" s="43">
        <f>('Kunnat, Kommunerna'!L37-'Kunnat, Kommunerna'!G37)/'Kunnat, Kommunerna'!G37*100</f>
        <v>0.4995004995004995</v>
      </c>
      <c r="H37" s="43">
        <f>('Kunnat, Kommunerna'!M37-'Kunnat, Kommunerna'!H37)/'Kunnat, Kommunerna'!H37*100</f>
        <v>0.19960079840319644</v>
      </c>
      <c r="I37" s="43">
        <f>('Kunnat, Kommunerna'!N37-'Kunnat, Kommunerna'!I37)/'Kunnat, Kommunerna'!I37*100</f>
        <v>-0.6972111553784888</v>
      </c>
      <c r="J37" s="45">
        <f>('Kunnat, Kommunerna'!O37-'Kunnat, Kommunerna'!J37)/'Kunnat, Kommunerna'!J37*100</f>
        <v>0.20000000000000281</v>
      </c>
      <c r="K37" s="44">
        <f>('Kunnat, Kommunerna'!P37-'Kunnat, Kommunerna'!K37)/'Kunnat, Kommunerna'!K37*100</f>
        <v>-0.5988023952095893</v>
      </c>
      <c r="L37" s="43">
        <f>('Kunnat, Kommunerna'!Q37-'Kunnat, Kommunerna'!L37)/'Kunnat, Kommunerna'!L37*100</f>
        <v>-0.695825049701778</v>
      </c>
      <c r="M37" s="43">
        <f>('Kunnat, Kommunerna'!R37-'Kunnat, Kommunerna'!M37)/'Kunnat, Kommunerna'!M37*100</f>
        <v>-0.8964143426294877</v>
      </c>
      <c r="N37" s="43">
        <f>('Kunnat, Kommunerna'!S37-'Kunnat, Kommunerna'!N37)/'Kunnat, Kommunerna'!N37*100</f>
        <v>-0.4012036108325032</v>
      </c>
      <c r="O37" s="45">
        <f>('Kunnat, Kommunerna'!T37-'Kunnat, Kommunerna'!O37)/'Kunnat, Kommunerna'!O37*100</f>
        <v>-0.5988023952095893</v>
      </c>
      <c r="P37" s="44">
        <f>('Kunnat, Kommunerna'!U37-'Kunnat, Kommunerna'!P37)/'Kunnat, Kommunerna'!P37*100</f>
        <v>0.10040160642571137</v>
      </c>
      <c r="Q37" s="43">
        <f>('Kunnat, Kommunerna'!V37-'Kunnat, Kommunerna'!Q37)/'Kunnat, Kommunerna'!Q37*100</f>
        <v>-0.7007007007007034</v>
      </c>
      <c r="R37" s="43">
        <f>('Kunnat, Kommunerna'!W37-'Kunnat, Kommunerna'!R37)/'Kunnat, Kommunerna'!R37*100</f>
        <v>-0.20100502512563098</v>
      </c>
      <c r="S37" s="43">
        <f>('Kunnat, Kommunerna'!X37-'Kunnat, Kommunerna'!S37)/'Kunnat, Kommunerna'!S37*100</f>
        <v>-0.10070493454178682</v>
      </c>
      <c r="T37" s="45">
        <f>('Kunnat, Kommunerna'!Y37-'Kunnat, Kommunerna'!T37)/'Kunnat, Kommunerna'!T37*100</f>
        <v>-0.20080321285139419</v>
      </c>
      <c r="U37" s="44">
        <f>('Kunnat, Kommunerna'!Z37-'Kunnat, Kommunerna'!U37)/'Kunnat, Kommunerna'!U37*100</f>
        <v>-0.5015045135406219</v>
      </c>
      <c r="V37" s="43">
        <f>('Kunnat, Kommunerna'!AA37-'Kunnat, Kommunerna'!V37)/'Kunnat, Kommunerna'!V37*100</f>
        <v>0.5040322580645161</v>
      </c>
      <c r="W37" s="43">
        <f>('Kunnat, Kommunerna'!AB37-'Kunnat, Kommunerna'!W37)/'Kunnat, Kommunerna'!W37*100</f>
        <v>0.6042296072507639</v>
      </c>
      <c r="X37" s="43">
        <f>('Kunnat, Kommunerna'!AC37-'Kunnat, Kommunerna'!X37)/'Kunnat, Kommunerna'!X37*100</f>
        <v>0.9072580645161205</v>
      </c>
      <c r="Y37" s="45">
        <f>('Kunnat, Kommunerna'!AD37-'Kunnat, Kommunerna'!Y37)/'Kunnat, Kommunerna'!Y37*100</f>
        <v>0.301810865191144</v>
      </c>
      <c r="Z37" s="44">
        <f>('Kunnat, Kommunerna'!AE37-'Kunnat, Kommunerna'!Z37)/'Kunnat, Kommunerna'!Z37*100</f>
        <v>1.2096774193548416</v>
      </c>
      <c r="AA37" s="43">
        <f>('Kunnat, Kommunerna'!AF37-'Kunnat, Kommunerna'!AA37)/'Kunnat, Kommunerna'!AA37*100</f>
        <v>1.303911735205614</v>
      </c>
      <c r="AB37" s="43">
        <f>('Kunnat, Kommunerna'!AG37-'Kunnat, Kommunerna'!AB37)/'Kunnat, Kommunerna'!AB37*100</f>
        <v>1.5015015015015014</v>
      </c>
      <c r="AC37" s="43">
        <f>('Kunnat, Kommunerna'!AH37-'Kunnat, Kommunerna'!AC37)/'Kunnat, Kommunerna'!AC37*100</f>
        <v>1.898101898101904</v>
      </c>
      <c r="AD37" s="45">
        <f>('Kunnat, Kommunerna'!AI37-'Kunnat, Kommunerna'!AD37)/'Kunnat, Kommunerna'!AD37*100</f>
        <v>1.5045135406218655</v>
      </c>
      <c r="AE37" s="44">
        <f>('Kunnat, Kommunerna'!AJ37-'Kunnat, Kommunerna'!AE37)/'Kunnat, Kommunerna'!AE37*100</f>
        <v>2.3904382470119434</v>
      </c>
      <c r="AF37" s="43">
        <f>('Kunnat, Kommunerna'!AK37-'Kunnat, Kommunerna'!AF37)/'Kunnat, Kommunerna'!AF37*100</f>
        <v>-100</v>
      </c>
      <c r="AG37" s="43">
        <f>('Kunnat, Kommunerna'!AL37-'Kunnat, Kommunerna'!AG37)/'Kunnat, Kommunerna'!AG37*100</f>
        <v>-100</v>
      </c>
      <c r="AH37" s="43">
        <f>('Kunnat, Kommunerna'!AM37-'Kunnat, Kommunerna'!AH37)/'Kunnat, Kommunerna'!AH37*100</f>
        <v>-100</v>
      </c>
      <c r="AI37" s="45">
        <f>('Kunnat, Kommunerna'!AN37-'Kunnat, Kommunerna'!AI37)/'Kunnat, Kommunerna'!AI37*100</f>
        <v>-100</v>
      </c>
    </row>
    <row r="38" spans="1:35" ht="12.75">
      <c r="A38" s="17" t="s">
        <v>63</v>
      </c>
      <c r="B38" s="8" t="s">
        <v>64</v>
      </c>
      <c r="C38" s="8" t="s">
        <v>117</v>
      </c>
      <c r="D38" s="36">
        <f>E38/$E$44</f>
        <v>0.040438525092264165</v>
      </c>
      <c r="E38" s="34">
        <v>1000793</v>
      </c>
      <c r="F38" s="44">
        <f>('Kunnat, Kommunerna'!K38-'Kunnat, Kommunerna'!F38)/'Kunnat, Kommunerna'!F38*100</f>
        <v>0.9063444108761387</v>
      </c>
      <c r="G38" s="43">
        <f>('Kunnat, Kommunerna'!L38-'Kunnat, Kommunerna'!G38)/'Kunnat, Kommunerna'!G38*100</f>
        <v>0.4995004995004995</v>
      </c>
      <c r="H38" s="43">
        <f>('Kunnat, Kommunerna'!M38-'Kunnat, Kommunerna'!H38)/'Kunnat, Kommunerna'!H38*100</f>
        <v>0.19960079840319644</v>
      </c>
      <c r="I38" s="43">
        <f>('Kunnat, Kommunerna'!N38-'Kunnat, Kommunerna'!I38)/'Kunnat, Kommunerna'!I38*100</f>
        <v>-0.6972111553784888</v>
      </c>
      <c r="J38" s="45">
        <f>('Kunnat, Kommunerna'!O38-'Kunnat, Kommunerna'!J38)/'Kunnat, Kommunerna'!J38*100</f>
        <v>0.20000000000000281</v>
      </c>
      <c r="K38" s="44">
        <f>('Kunnat, Kommunerna'!P38-'Kunnat, Kommunerna'!K38)/'Kunnat, Kommunerna'!K38*100</f>
        <v>-0.5988023952095893</v>
      </c>
      <c r="L38" s="43">
        <f>('Kunnat, Kommunerna'!Q38-'Kunnat, Kommunerna'!L38)/'Kunnat, Kommunerna'!L38*100</f>
        <v>-0.695825049701778</v>
      </c>
      <c r="M38" s="43">
        <f>('Kunnat, Kommunerna'!R38-'Kunnat, Kommunerna'!M38)/'Kunnat, Kommunerna'!M38*100</f>
        <v>-0.8964143426294877</v>
      </c>
      <c r="N38" s="43">
        <f>('Kunnat, Kommunerna'!S38-'Kunnat, Kommunerna'!N38)/'Kunnat, Kommunerna'!N38*100</f>
        <v>-0.4012036108325032</v>
      </c>
      <c r="O38" s="45">
        <f>('Kunnat, Kommunerna'!T38-'Kunnat, Kommunerna'!O38)/'Kunnat, Kommunerna'!O38*100</f>
        <v>-0.5988023952095893</v>
      </c>
      <c r="P38" s="44">
        <f>('Kunnat, Kommunerna'!U38-'Kunnat, Kommunerna'!P38)/'Kunnat, Kommunerna'!P38*100</f>
        <v>0.10040160642571137</v>
      </c>
      <c r="Q38" s="43">
        <f>('Kunnat, Kommunerna'!V38-'Kunnat, Kommunerna'!Q38)/'Kunnat, Kommunerna'!Q38*100</f>
        <v>-0.7007007007007034</v>
      </c>
      <c r="R38" s="43">
        <f>('Kunnat, Kommunerna'!W38-'Kunnat, Kommunerna'!R38)/'Kunnat, Kommunerna'!R38*100</f>
        <v>-0.20100502512563098</v>
      </c>
      <c r="S38" s="43">
        <f>('Kunnat, Kommunerna'!X38-'Kunnat, Kommunerna'!S38)/'Kunnat, Kommunerna'!S38*100</f>
        <v>-0.10070493454178682</v>
      </c>
      <c r="T38" s="45">
        <f>('Kunnat, Kommunerna'!Y38-'Kunnat, Kommunerna'!T38)/'Kunnat, Kommunerna'!T38*100</f>
        <v>-0.20080321285139419</v>
      </c>
      <c r="U38" s="44">
        <f>('Kunnat, Kommunerna'!Z38-'Kunnat, Kommunerna'!U38)/'Kunnat, Kommunerna'!U38*100</f>
        <v>-0.5015045135406219</v>
      </c>
      <c r="V38" s="43">
        <f>('Kunnat, Kommunerna'!AA38-'Kunnat, Kommunerna'!V38)/'Kunnat, Kommunerna'!V38*100</f>
        <v>0.5040322580645161</v>
      </c>
      <c r="W38" s="43">
        <f>('Kunnat, Kommunerna'!AB38-'Kunnat, Kommunerna'!W38)/'Kunnat, Kommunerna'!W38*100</f>
        <v>0.6042296072507639</v>
      </c>
      <c r="X38" s="43">
        <f>('Kunnat, Kommunerna'!AC38-'Kunnat, Kommunerna'!X38)/'Kunnat, Kommunerna'!X38*100</f>
        <v>0.9072580645161205</v>
      </c>
      <c r="Y38" s="45">
        <f>('Kunnat, Kommunerna'!AD38-'Kunnat, Kommunerna'!Y38)/'Kunnat, Kommunerna'!Y38*100</f>
        <v>0.301810865191144</v>
      </c>
      <c r="Z38" s="44">
        <f>('Kunnat, Kommunerna'!AE38-'Kunnat, Kommunerna'!Z38)/'Kunnat, Kommunerna'!Z38*100</f>
        <v>1.2096774193548416</v>
      </c>
      <c r="AA38" s="43">
        <f>('Kunnat, Kommunerna'!AF38-'Kunnat, Kommunerna'!AA38)/'Kunnat, Kommunerna'!AA38*100</f>
        <v>1.303911735205614</v>
      </c>
      <c r="AB38" s="43">
        <f>('Kunnat, Kommunerna'!AG38-'Kunnat, Kommunerna'!AB38)/'Kunnat, Kommunerna'!AB38*100</f>
        <v>1.5015015015015014</v>
      </c>
      <c r="AC38" s="43">
        <f>('Kunnat, Kommunerna'!AH38-'Kunnat, Kommunerna'!AC38)/'Kunnat, Kommunerna'!AC38*100</f>
        <v>1.898101898101904</v>
      </c>
      <c r="AD38" s="45">
        <f>('Kunnat, Kommunerna'!AI38-'Kunnat, Kommunerna'!AD38)/'Kunnat, Kommunerna'!AD38*100</f>
        <v>1.5045135406218655</v>
      </c>
      <c r="AE38" s="44">
        <f>('Kunnat, Kommunerna'!AJ38-'Kunnat, Kommunerna'!AE38)/'Kunnat, Kommunerna'!AE38*100</f>
        <v>2.3904382470119434</v>
      </c>
      <c r="AF38" s="43">
        <f>('Kunnat, Kommunerna'!AK38-'Kunnat, Kommunerna'!AF38)/'Kunnat, Kommunerna'!AF38*100</f>
        <v>-100</v>
      </c>
      <c r="AG38" s="43">
        <f>('Kunnat, Kommunerna'!AL38-'Kunnat, Kommunerna'!AG38)/'Kunnat, Kommunerna'!AG38*100</f>
        <v>-100</v>
      </c>
      <c r="AH38" s="43">
        <f>('Kunnat, Kommunerna'!AM38-'Kunnat, Kommunerna'!AH38)/'Kunnat, Kommunerna'!AH38*100</f>
        <v>-100</v>
      </c>
      <c r="AI38" s="45">
        <f>('Kunnat, Kommunerna'!AN38-'Kunnat, Kommunerna'!AI38)/'Kunnat, Kommunerna'!AI38*100</f>
        <v>-100</v>
      </c>
    </row>
    <row r="39" spans="1:35" ht="15">
      <c r="A39" s="17" t="s">
        <v>23</v>
      </c>
      <c r="B39" s="5" t="s">
        <v>30</v>
      </c>
      <c r="C39" s="5" t="s">
        <v>118</v>
      </c>
      <c r="D39" s="36">
        <f>E39/$E$44</f>
        <v>0.01114390591043402</v>
      </c>
      <c r="E39" s="32">
        <v>275795</v>
      </c>
      <c r="F39" s="44">
        <f>('Kunnat, Kommunerna'!K39-'Kunnat, Kommunerna'!F39)/'Kunnat, Kommunerna'!F39*100</f>
        <v>3.160040774719683</v>
      </c>
      <c r="G39" s="43">
        <f>('Kunnat, Kommunerna'!L39-'Kunnat, Kommunerna'!G39)/'Kunnat, Kommunerna'!G39*100</f>
        <v>10.975609756097557</v>
      </c>
      <c r="H39" s="43">
        <f>('Kunnat, Kommunerna'!M39-'Kunnat, Kommunerna'!H39)/'Kunnat, Kommunerna'!H39*100</f>
        <v>6.793206793206805</v>
      </c>
      <c r="I39" s="43">
        <f>('Kunnat, Kommunerna'!N39-'Kunnat, Kommunerna'!I39)/'Kunnat, Kommunerna'!I39*100</f>
        <v>6.473429951690823</v>
      </c>
      <c r="J39" s="45">
        <f>('Kunnat, Kommunerna'!O39-'Kunnat, Kommunerna'!J39)/'Kunnat, Kommunerna'!J39*100</f>
        <v>6.900000000000006</v>
      </c>
      <c r="K39" s="44">
        <f>('Kunnat, Kommunerna'!P39-'Kunnat, Kommunerna'!K39)/'Kunnat, Kommunerna'!K39*100</f>
        <v>11.264822134387344</v>
      </c>
      <c r="L39" s="43">
        <f>('Kunnat, Kommunerna'!Q39-'Kunnat, Kommunerna'!L39)/'Kunnat, Kommunerna'!L39*100</f>
        <v>8.150183150183143</v>
      </c>
      <c r="M39" s="43">
        <f>('Kunnat, Kommunerna'!R39-'Kunnat, Kommunerna'!M39)/'Kunnat, Kommunerna'!M39*100</f>
        <v>6.267539756782028</v>
      </c>
      <c r="N39" s="43">
        <f>('Kunnat, Kommunerna'!S39-'Kunnat, Kommunerna'!N39)/'Kunnat, Kommunerna'!N39*100</f>
        <v>5.807622504537197</v>
      </c>
      <c r="O39" s="45">
        <f>('Kunnat, Kommunerna'!T39-'Kunnat, Kommunerna'!O39)/'Kunnat, Kommunerna'!O39*100</f>
        <v>7.764265668849389</v>
      </c>
      <c r="P39" s="44">
        <f>('Kunnat, Kommunerna'!U39-'Kunnat, Kommunerna'!P39)/'Kunnat, Kommunerna'!P39*100</f>
        <v>5.861456483126118</v>
      </c>
      <c r="Q39" s="43">
        <f>('Kunnat, Kommunerna'!V39-'Kunnat, Kommunerna'!Q39)/'Kunnat, Kommunerna'!Q39*100</f>
        <v>3.810330228619814</v>
      </c>
      <c r="R39" s="43">
        <f>('Kunnat, Kommunerna'!W39-'Kunnat, Kommunerna'!R39)/'Kunnat, Kommunerna'!R39*100</f>
        <v>10.211267605633811</v>
      </c>
      <c r="S39" s="43">
        <f>('Kunnat, Kommunerna'!X39-'Kunnat, Kommunerna'!S39)/'Kunnat, Kommunerna'!S39*100</f>
        <v>8.747855917667241</v>
      </c>
      <c r="T39" s="45">
        <f>('Kunnat, Kommunerna'!Y39-'Kunnat, Kommunerna'!T39)/'Kunnat, Kommunerna'!T39*100</f>
        <v>7.118055555555558</v>
      </c>
      <c r="U39" s="44">
        <f>('Kunnat, Kommunerna'!Z39-'Kunnat, Kommunerna'!U39)/'Kunnat, Kommunerna'!U39*100</f>
        <v>12.499999999999993</v>
      </c>
      <c r="V39" s="43">
        <f>('Kunnat, Kommunerna'!AA39-'Kunnat, Kommunerna'!V39)/'Kunnat, Kommunerna'!V39*100</f>
        <v>15.742251223491039</v>
      </c>
      <c r="W39" s="43">
        <f>('Kunnat, Kommunerna'!AB39-'Kunnat, Kommunerna'!W39)/'Kunnat, Kommunerna'!W39*100</f>
        <v>18.530351437699682</v>
      </c>
      <c r="X39" s="43">
        <f>('Kunnat, Kommunerna'!AC39-'Kunnat, Kommunerna'!X39)/'Kunnat, Kommunerna'!X39*100</f>
        <v>17.11356466876972</v>
      </c>
      <c r="Y39" s="45">
        <f>('Kunnat, Kommunerna'!AD39-'Kunnat, Kommunerna'!Y39)/'Kunnat, Kommunerna'!Y39*100</f>
        <v>16.04538087520258</v>
      </c>
      <c r="Z39" s="44">
        <f>('Kunnat, Kommunerna'!AE39-'Kunnat, Kommunerna'!Z39)/'Kunnat, Kommunerna'!Z39*100</f>
        <v>13.870246085011182</v>
      </c>
      <c r="AA39" s="43">
        <f>('Kunnat, Kommunerna'!AF39-'Kunnat, Kommunerna'!AA39)/'Kunnat, Kommunerna'!AA39*100</f>
        <v>13.03735024665257</v>
      </c>
      <c r="AB39" s="43">
        <f>('Kunnat, Kommunerna'!AG39-'Kunnat, Kommunerna'!AB39)/'Kunnat, Kommunerna'!AB39*100</f>
        <v>10.175202156334228</v>
      </c>
      <c r="AC39" s="43">
        <f>('Kunnat, Kommunerna'!AH39-'Kunnat, Kommunerna'!AC39)/'Kunnat, Kommunerna'!AC39*100</f>
        <v>15.757575757575761</v>
      </c>
      <c r="AD39" s="45">
        <f>('Kunnat, Kommunerna'!AI39-'Kunnat, Kommunerna'!AD39)/'Kunnat, Kommunerna'!AD39*100</f>
        <v>13.198324022346375</v>
      </c>
      <c r="AE39" s="44">
        <f>('Kunnat, Kommunerna'!AJ39-'Kunnat, Kommunerna'!AE39)/'Kunnat, Kommunerna'!AE39*100</f>
        <v>12.573673870334002</v>
      </c>
      <c r="AF39" s="43">
        <f>('Kunnat, Kommunerna'!AK39-'Kunnat, Kommunerna'!AF39)/'Kunnat, Kommunerna'!AF39*100</f>
        <v>-100</v>
      </c>
      <c r="AG39" s="43">
        <f>('Kunnat, Kommunerna'!AL39-'Kunnat, Kommunerna'!AG39)/'Kunnat, Kommunerna'!AG39*100</f>
        <v>-100</v>
      </c>
      <c r="AH39" s="43">
        <f>('Kunnat, Kommunerna'!AM39-'Kunnat, Kommunerna'!AH39)/'Kunnat, Kommunerna'!AH39*100</f>
        <v>-100</v>
      </c>
      <c r="AI39" s="45">
        <f>('Kunnat, Kommunerna'!AN39-'Kunnat, Kommunerna'!AI39)/'Kunnat, Kommunerna'!AI39*100</f>
        <v>-100</v>
      </c>
    </row>
    <row r="40" spans="1:35" ht="15">
      <c r="A40" s="17" t="s">
        <v>24</v>
      </c>
      <c r="B40" s="3" t="s">
        <v>31</v>
      </c>
      <c r="C40" s="3" t="s">
        <v>119</v>
      </c>
      <c r="D40" s="36">
        <f>E40/$E$44</f>
        <v>0.008032000641331694</v>
      </c>
      <c r="E40" s="34">
        <v>198780</v>
      </c>
      <c r="F40" s="44">
        <f>('Kunnat, Kommunerna'!K40-'Kunnat, Kommunerna'!F40)/'Kunnat, Kommunerna'!F40*100</f>
        <v>22.209821428571434</v>
      </c>
      <c r="G40" s="43">
        <f>('Kunnat, Kommunerna'!L40-'Kunnat, Kommunerna'!G40)/'Kunnat, Kommunerna'!G40*100</f>
        <v>10.498960498960493</v>
      </c>
      <c r="H40" s="43">
        <f>('Kunnat, Kommunerna'!M40-'Kunnat, Kommunerna'!H40)/'Kunnat, Kommunerna'!H40*100</f>
        <v>-1.8234165067178558</v>
      </c>
      <c r="I40" s="43">
        <f>('Kunnat, Kommunerna'!N40-'Kunnat, Kommunerna'!I40)/'Kunnat, Kommunerna'!I40*100</f>
        <v>-15.531335149863757</v>
      </c>
      <c r="J40" s="45">
        <f>('Kunnat, Kommunerna'!O40-'Kunnat, Kommunerna'!J40)/'Kunnat, Kommunerna'!J40*100</f>
        <v>2.799999999999997</v>
      </c>
      <c r="K40" s="44">
        <f>('Kunnat, Kommunerna'!P40-'Kunnat, Kommunerna'!K40)/'Kunnat, Kommunerna'!K40*100</f>
        <v>-20.913242009132425</v>
      </c>
      <c r="L40" s="43">
        <f>('Kunnat, Kommunerna'!Q40-'Kunnat, Kommunerna'!L40)/'Kunnat, Kommunerna'!L40*100</f>
        <v>-18.344308560677327</v>
      </c>
      <c r="M40" s="43">
        <f>('Kunnat, Kommunerna'!R40-'Kunnat, Kommunerna'!M40)/'Kunnat, Kommunerna'!M40*100</f>
        <v>-14.66275659824047</v>
      </c>
      <c r="N40" s="43">
        <f>('Kunnat, Kommunerna'!S40-'Kunnat, Kommunerna'!N40)/'Kunnat, Kommunerna'!N40*100</f>
        <v>-9.354838709677422</v>
      </c>
      <c r="O40" s="45">
        <f>('Kunnat, Kommunerna'!T40-'Kunnat, Kommunerna'!O40)/'Kunnat, Kommunerna'!O40*100</f>
        <v>-16.147859922178984</v>
      </c>
      <c r="P40" s="44">
        <f>('Kunnat, Kommunerna'!U40-'Kunnat, Kommunerna'!P40)/'Kunnat, Kommunerna'!P40*100</f>
        <v>-3.4642032332563515</v>
      </c>
      <c r="Q40" s="43">
        <f>('Kunnat, Kommunerna'!V40-'Kunnat, Kommunerna'!Q40)/'Kunnat, Kommunerna'!Q40*100</f>
        <v>-8.29493087557604</v>
      </c>
      <c r="R40" s="43">
        <f>('Kunnat, Kommunerna'!W40-'Kunnat, Kommunerna'!R40)/'Kunnat, Kommunerna'!R40*100</f>
        <v>-13.287514318442147</v>
      </c>
      <c r="S40" s="43">
        <f>('Kunnat, Kommunerna'!X40-'Kunnat, Kommunerna'!S40)/'Kunnat, Kommunerna'!S40*100</f>
        <v>-15.42111506524318</v>
      </c>
      <c r="T40" s="45">
        <f>('Kunnat, Kommunerna'!Y40-'Kunnat, Kommunerna'!T40)/'Kunnat, Kommunerna'!T40*100</f>
        <v>-10.092807424593971</v>
      </c>
      <c r="U40" s="44">
        <f>('Kunnat, Kommunerna'!Z40-'Kunnat, Kommunerna'!U40)/'Kunnat, Kommunerna'!U40*100</f>
        <v>-14.593301435406685</v>
      </c>
      <c r="V40" s="43">
        <f>('Kunnat, Kommunerna'!AA40-'Kunnat, Kommunerna'!V40)/'Kunnat, Kommunerna'!V40*100</f>
        <v>-12.939698492462309</v>
      </c>
      <c r="W40" s="43">
        <f>('Kunnat, Kommunerna'!AB40-'Kunnat, Kommunerna'!W40)/'Kunnat, Kommunerna'!W40*100</f>
        <v>-9.114927344782041</v>
      </c>
      <c r="X40" s="43">
        <f>('Kunnat, Kommunerna'!AC40-'Kunnat, Kommunerna'!X40)/'Kunnat, Kommunerna'!X40*100</f>
        <v>-4.628330995792423</v>
      </c>
      <c r="Y40" s="45">
        <f>('Kunnat, Kommunerna'!AD40-'Kunnat, Kommunerna'!Y40)/'Kunnat, Kommunerna'!Y40*100</f>
        <v>-10.451612903225799</v>
      </c>
      <c r="Z40" s="44">
        <f>('Kunnat, Kommunerna'!AE40-'Kunnat, Kommunerna'!Z40)/'Kunnat, Kommunerna'!Z40*100</f>
        <v>-6.442577030812337</v>
      </c>
      <c r="AA40" s="43">
        <f>('Kunnat, Kommunerna'!AF40-'Kunnat, Kommunerna'!AA40)/'Kunnat, Kommunerna'!AA40*100</f>
        <v>-5.339105339105343</v>
      </c>
      <c r="AB40" s="43">
        <f>('Kunnat, Kommunerna'!AG40-'Kunnat, Kommunerna'!AB40)/'Kunnat, Kommunerna'!AB40*100</f>
        <v>-6.39534883720929</v>
      </c>
      <c r="AC40" s="43">
        <f>('Kunnat, Kommunerna'!AH40-'Kunnat, Kommunerna'!AC40)/'Kunnat, Kommunerna'!AC40*100</f>
        <v>-5.44117647058824</v>
      </c>
      <c r="AD40" s="45">
        <f>('Kunnat, Kommunerna'!AI40-'Kunnat, Kommunerna'!AD40)/'Kunnat, Kommunerna'!AD40*100</f>
        <v>-5.907780979827101</v>
      </c>
      <c r="AE40" s="44">
        <f>('Kunnat, Kommunerna'!AJ40-'Kunnat, Kommunerna'!AE40)/'Kunnat, Kommunerna'!AE40*100</f>
        <v>-0.29940119760479467</v>
      </c>
      <c r="AF40" s="43">
        <f>('Kunnat, Kommunerna'!AK40-'Kunnat, Kommunerna'!AF40)/'Kunnat, Kommunerna'!AF40*100</f>
        <v>-100</v>
      </c>
      <c r="AG40" s="43">
        <f>('Kunnat, Kommunerna'!AL40-'Kunnat, Kommunerna'!AG40)/'Kunnat, Kommunerna'!AG40*100</f>
        <v>-100</v>
      </c>
      <c r="AH40" s="43">
        <f>('Kunnat, Kommunerna'!AM40-'Kunnat, Kommunerna'!AH40)/'Kunnat, Kommunerna'!AH40*100</f>
        <v>-100</v>
      </c>
      <c r="AI40" s="45">
        <f>('Kunnat, Kommunerna'!AN40-'Kunnat, Kommunerna'!AI40)/'Kunnat, Kommunerna'!AI40*100</f>
        <v>-100</v>
      </c>
    </row>
    <row r="41" spans="1:35" ht="15">
      <c r="A41" s="17"/>
      <c r="B41" s="3"/>
      <c r="C41" s="3"/>
      <c r="D41" s="36"/>
      <c r="E41" s="34"/>
      <c r="F41" s="44"/>
      <c r="G41" s="43"/>
      <c r="H41" s="43"/>
      <c r="I41" s="43"/>
      <c r="J41" s="45"/>
      <c r="K41" s="44"/>
      <c r="L41" s="43"/>
      <c r="M41" s="43"/>
      <c r="N41" s="43"/>
      <c r="O41" s="45"/>
      <c r="P41" s="44"/>
      <c r="Q41" s="43"/>
      <c r="R41" s="43"/>
      <c r="S41" s="43"/>
      <c r="T41" s="45"/>
      <c r="U41" s="44"/>
      <c r="V41" s="43"/>
      <c r="W41" s="43"/>
      <c r="X41" s="43"/>
      <c r="Y41" s="45"/>
      <c r="Z41" s="44"/>
      <c r="AA41" s="43"/>
      <c r="AB41" s="43"/>
      <c r="AC41" s="43"/>
      <c r="AD41" s="45"/>
      <c r="AE41" s="44"/>
      <c r="AF41" s="43"/>
      <c r="AG41" s="43"/>
      <c r="AH41" s="43"/>
      <c r="AI41" s="45"/>
    </row>
    <row r="42" spans="1:35" ht="12.75">
      <c r="A42" s="17" t="s">
        <v>52</v>
      </c>
      <c r="B42" s="6" t="s">
        <v>76</v>
      </c>
      <c r="C42" s="2" t="s">
        <v>94</v>
      </c>
      <c r="D42" s="36">
        <f>E42/$E$44</f>
        <v>0.9255486311415025</v>
      </c>
      <c r="E42" s="34">
        <v>22905944</v>
      </c>
      <c r="F42" s="44">
        <f>('Kunnat, Kommunerna'!K42-'Kunnat, Kommunerna'!F42)/'Kunnat, Kommunerna'!F42*100</f>
        <v>3.7411526794742045</v>
      </c>
      <c r="G42" s="43">
        <f>('Kunnat, Kommunerna'!L42-'Kunnat, Kommunerna'!G42)/'Kunnat, Kommunerna'!G42*100</f>
        <v>3.7037037037036926</v>
      </c>
      <c r="H42" s="43">
        <f>('Kunnat, Kommunerna'!M42-'Kunnat, Kommunerna'!H42)/'Kunnat, Kommunerna'!H42*100</f>
        <v>3.6889332003988065</v>
      </c>
      <c r="I42" s="43">
        <f>('Kunnat, Kommunerna'!N42-'Kunnat, Kommunerna'!I42)/'Kunnat, Kommunerna'!I42*100</f>
        <v>3.075396825396834</v>
      </c>
      <c r="J42" s="45">
        <f>('Kunnat, Kommunerna'!O42-'Kunnat, Kommunerna'!J42)/'Kunnat, Kommunerna'!J42*100</f>
        <v>3.5000000000000004</v>
      </c>
      <c r="K42" s="44">
        <f>('Kunnat, Kommunerna'!P42-'Kunnat, Kommunerna'!K42)/'Kunnat, Kommunerna'!K42*100</f>
        <v>2.5341130604288584</v>
      </c>
      <c r="L42" s="43">
        <f>('Kunnat, Kommunerna'!Q42-'Kunnat, Kommunerna'!L42)/'Kunnat, Kommunerna'!L42*100</f>
        <v>3.0888030888030915</v>
      </c>
      <c r="M42" s="43">
        <f>('Kunnat, Kommunerna'!R42-'Kunnat, Kommunerna'!M42)/'Kunnat, Kommunerna'!M42*100</f>
        <v>2.4999999999999947</v>
      </c>
      <c r="N42" s="43">
        <f>('Kunnat, Kommunerna'!S42-'Kunnat, Kommunerna'!N42)/'Kunnat, Kommunerna'!N42*100</f>
        <v>2.8873917228103942</v>
      </c>
      <c r="O42" s="45">
        <f>('Kunnat, Kommunerna'!T42-'Kunnat, Kommunerna'!O42)/'Kunnat, Kommunerna'!O42*100</f>
        <v>2.8019323671497642</v>
      </c>
      <c r="P42" s="44">
        <f>('Kunnat, Kommunerna'!U42-'Kunnat, Kommunerna'!P42)/'Kunnat, Kommunerna'!P42*100</f>
        <v>2.661596958174902</v>
      </c>
      <c r="Q42" s="43">
        <f>('Kunnat, Kommunerna'!V42-'Kunnat, Kommunerna'!Q42)/'Kunnat, Kommunerna'!Q42*100</f>
        <v>2.7153558052434508</v>
      </c>
      <c r="R42" s="43">
        <f>('Kunnat, Kommunerna'!W42-'Kunnat, Kommunerna'!R42)/'Kunnat, Kommunerna'!R42*100</f>
        <v>2.908067542213892</v>
      </c>
      <c r="S42" s="43">
        <f>('Kunnat, Kommunerna'!X42-'Kunnat, Kommunerna'!S42)/'Kunnat, Kommunerna'!S42*100</f>
        <v>3.0869971936389122</v>
      </c>
      <c r="T42" s="45">
        <f>('Kunnat, Kommunerna'!Y42-'Kunnat, Kommunerna'!T42)/'Kunnat, Kommunerna'!T42*100</f>
        <v>2.819548872180451</v>
      </c>
      <c r="U42" s="44">
        <f>('Kunnat, Kommunerna'!Z42-'Kunnat, Kommunerna'!U42)/'Kunnat, Kommunerna'!U42*100</f>
        <v>3.4259259259259287</v>
      </c>
      <c r="V42" s="43">
        <f>('Kunnat, Kommunerna'!AA42-'Kunnat, Kommunerna'!V42)/'Kunnat, Kommunerna'!V42*100</f>
        <v>3.0082041932543273</v>
      </c>
      <c r="W42" s="43">
        <f>('Kunnat, Kommunerna'!AB42-'Kunnat, Kommunerna'!W42)/'Kunnat, Kommunerna'!W42*100</f>
        <v>3.555150410209655</v>
      </c>
      <c r="X42" s="43">
        <f>('Kunnat, Kommunerna'!AC42-'Kunnat, Kommunerna'!X42)/'Kunnat, Kommunerna'!X42*100</f>
        <v>3.7205081669691413</v>
      </c>
      <c r="Y42" s="45">
        <f>('Kunnat, Kommunerna'!AD42-'Kunnat, Kommunerna'!Y42)/'Kunnat, Kommunerna'!Y42*100</f>
        <v>3.473491773308955</v>
      </c>
      <c r="Z42" s="44">
        <f>('Kunnat, Kommunerna'!AE42-'Kunnat, Kommunerna'!Z42)/'Kunnat, Kommunerna'!Z42*100</f>
        <v>3.2229185317815525</v>
      </c>
      <c r="AA42" s="43">
        <f>('Kunnat, Kommunerna'!AF42-'Kunnat, Kommunerna'!AA42)/'Kunnat, Kommunerna'!AA42*100</f>
        <v>3.716814159292038</v>
      </c>
      <c r="AB42" s="43">
        <f>('Kunnat, Kommunerna'!AG42-'Kunnat, Kommunerna'!AB42)/'Kunnat, Kommunerna'!AB42*100</f>
        <v>3.6091549295774725</v>
      </c>
      <c r="AC42" s="43">
        <f>('Kunnat, Kommunerna'!AH42-'Kunnat, Kommunerna'!AC42)/'Kunnat, Kommunerna'!AC42*100</f>
        <v>3.8495188101487368</v>
      </c>
      <c r="AD42" s="45">
        <f>('Kunnat, Kommunerna'!AI42-'Kunnat, Kommunerna'!AD42)/'Kunnat, Kommunerna'!AD42*100</f>
        <v>3.53356890459364</v>
      </c>
      <c r="AE42" s="44">
        <f>('Kunnat, Kommunerna'!AJ42-'Kunnat, Kommunerna'!AE42)/'Kunnat, Kommunerna'!AE42*100</f>
        <v>3.55594102341718</v>
      </c>
      <c r="AF42" s="43">
        <f>('Kunnat, Kommunerna'!AK42-'Kunnat, Kommunerna'!AF42)/'Kunnat, Kommunerna'!AF42*100</f>
        <v>-100</v>
      </c>
      <c r="AG42" s="43">
        <f>('Kunnat, Kommunerna'!AL42-'Kunnat, Kommunerna'!AG42)/'Kunnat, Kommunerna'!AG42*100</f>
        <v>-100</v>
      </c>
      <c r="AH42" s="43">
        <f>('Kunnat, Kommunerna'!AM42-'Kunnat, Kommunerna'!AH42)/'Kunnat, Kommunerna'!AH42*100</f>
        <v>-100</v>
      </c>
      <c r="AI42" s="45">
        <f>('Kunnat, Kommunerna'!AN42-'Kunnat, Kommunerna'!AI42)/'Kunnat, Kommunerna'!AI42*100</f>
        <v>-100</v>
      </c>
    </row>
    <row r="43" spans="1:35" ht="12.75">
      <c r="A43" s="17" t="s">
        <v>14</v>
      </c>
      <c r="B43" s="2" t="s">
        <v>65</v>
      </c>
      <c r="C43" s="2" t="s">
        <v>95</v>
      </c>
      <c r="D43" s="36">
        <f>E43/$E$44</f>
        <v>0.07445136885849747</v>
      </c>
      <c r="E43" s="32">
        <v>1842560</v>
      </c>
      <c r="F43" s="44">
        <f>('Kunnat, Kommunerna'!K43-'Kunnat, Kommunerna'!F43)/'Kunnat, Kommunerna'!F43*100</f>
        <v>3.3468559837728313</v>
      </c>
      <c r="G43" s="43">
        <f>('Kunnat, Kommunerna'!L43-'Kunnat, Kommunerna'!G43)/'Kunnat, Kommunerna'!G43*100</f>
        <v>3.5140562248995986</v>
      </c>
      <c r="H43" s="43">
        <f>('Kunnat, Kommunerna'!M43-'Kunnat, Kommunerna'!H43)/'Kunnat, Kommunerna'!H43*100</f>
        <v>2.7888446215139413</v>
      </c>
      <c r="I43" s="43">
        <f>('Kunnat, Kommunerna'!N43-'Kunnat, Kommunerna'!I43)/'Kunnat, Kommunerna'!I43*100</f>
        <v>1.678183613030605</v>
      </c>
      <c r="J43" s="45">
        <f>('Kunnat, Kommunerna'!O43-'Kunnat, Kommunerna'!J43)/'Kunnat, Kommunerna'!J43*100</f>
        <v>2.799999999999997</v>
      </c>
      <c r="K43" s="44">
        <f>('Kunnat, Kommunerna'!P43-'Kunnat, Kommunerna'!K43)/'Kunnat, Kommunerna'!K43*100</f>
        <v>1.3738959764474892</v>
      </c>
      <c r="L43" s="43">
        <f>('Kunnat, Kommunerna'!Q43-'Kunnat, Kommunerna'!L43)/'Kunnat, Kommunerna'!L43*100</f>
        <v>1.551891367604276</v>
      </c>
      <c r="M43" s="43">
        <f>('Kunnat, Kommunerna'!R43-'Kunnat, Kommunerna'!M43)/'Kunnat, Kommunerna'!M43*100</f>
        <v>1.0658914728682114</v>
      </c>
      <c r="N43" s="43">
        <f>('Kunnat, Kommunerna'!S43-'Kunnat, Kommunerna'!N43)/'Kunnat, Kommunerna'!N43*100</f>
        <v>1.5533980582524218</v>
      </c>
      <c r="O43" s="45">
        <f>('Kunnat, Kommunerna'!T43-'Kunnat, Kommunerna'!O43)/'Kunnat, Kommunerna'!O43*100</f>
        <v>1.3618677042801612</v>
      </c>
      <c r="P43" s="44">
        <f>('Kunnat, Kommunerna'!U43-'Kunnat, Kommunerna'!P43)/'Kunnat, Kommunerna'!P43*100</f>
        <v>2.420135527589545</v>
      </c>
      <c r="Q43" s="43">
        <f>('Kunnat, Kommunerna'!V43-'Kunnat, Kommunerna'!Q43)/'Kunnat, Kommunerna'!Q43*100</f>
        <v>1.814708691499514</v>
      </c>
      <c r="R43" s="43">
        <f>('Kunnat, Kommunerna'!W43-'Kunnat, Kommunerna'!R43)/'Kunnat, Kommunerna'!R43*100</f>
        <v>2.0134228187919545</v>
      </c>
      <c r="S43" s="43">
        <f>('Kunnat, Kommunerna'!X43-'Kunnat, Kommunerna'!S43)/'Kunnat, Kommunerna'!S43*100</f>
        <v>1.9120458891013385</v>
      </c>
      <c r="T43" s="45">
        <f>('Kunnat, Kommunerna'!Y43-'Kunnat, Kommunerna'!T43)/'Kunnat, Kommunerna'!T43*100</f>
        <v>2.0153550863723555</v>
      </c>
      <c r="U43" s="44">
        <f>('Kunnat, Kommunerna'!Z43-'Kunnat, Kommunerna'!U43)/'Kunnat, Kommunerna'!U43*100</f>
        <v>1.701323251417767</v>
      </c>
      <c r="V43" s="43">
        <f>('Kunnat, Kommunerna'!AA43-'Kunnat, Kommunerna'!V43)/'Kunnat, Kommunerna'!V43*100</f>
        <v>1.876172607879925</v>
      </c>
      <c r="W43" s="43">
        <f>('Kunnat, Kommunerna'!AB43-'Kunnat, Kommunerna'!W43)/'Kunnat, Kommunerna'!W43*100</f>
        <v>2.725563909774428</v>
      </c>
      <c r="X43" s="43">
        <f>('Kunnat, Kommunerna'!AC43-'Kunnat, Kommunerna'!X43)/'Kunnat, Kommunerna'!X43*100</f>
        <v>3.001876172607883</v>
      </c>
      <c r="Y43" s="45">
        <f>('Kunnat, Kommunerna'!AD43-'Kunnat, Kommunerna'!Y43)/'Kunnat, Kommunerna'!Y43*100</f>
        <v>2.351834430856068</v>
      </c>
      <c r="Z43" s="44">
        <f>('Kunnat, Kommunerna'!AE43-'Kunnat, Kommunerna'!Z43)/'Kunnat, Kommunerna'!Z43*100</f>
        <v>2.602230483271386</v>
      </c>
      <c r="AA43" s="43">
        <f>('Kunnat, Kommunerna'!AF43-'Kunnat, Kommunerna'!AA43)/'Kunnat, Kommunerna'!AA43*100</f>
        <v>2.7624309392265194</v>
      </c>
      <c r="AB43" s="43">
        <f>('Kunnat, Kommunerna'!AG43-'Kunnat, Kommunerna'!AB43)/'Kunnat, Kommunerna'!AB43*100</f>
        <v>2.653247941445568</v>
      </c>
      <c r="AC43" s="43">
        <f>('Kunnat, Kommunerna'!AH43-'Kunnat, Kommunerna'!AC43)/'Kunnat, Kommunerna'!AC43*100</f>
        <v>3.0054644808743145</v>
      </c>
      <c r="AD43" s="45">
        <f>('Kunnat, Kommunerna'!AI43-'Kunnat, Kommunerna'!AD43)/'Kunnat, Kommunerna'!AD43*100</f>
        <v>2.7573529411764706</v>
      </c>
      <c r="AE43" s="44">
        <f>('Kunnat, Kommunerna'!AJ43-'Kunnat, Kommunerna'!AE43)/'Kunnat, Kommunerna'!AE43*100</f>
        <v>2.989130434782606</v>
      </c>
      <c r="AF43" s="43">
        <f>('Kunnat, Kommunerna'!AK43-'Kunnat, Kommunerna'!AF43)/'Kunnat, Kommunerna'!AF43*100</f>
        <v>-100</v>
      </c>
      <c r="AG43" s="43">
        <f>('Kunnat, Kommunerna'!AL43-'Kunnat, Kommunerna'!AG43)/'Kunnat, Kommunerna'!AG43*100</f>
        <v>-100</v>
      </c>
      <c r="AH43" s="43">
        <f>('Kunnat, Kommunerna'!AM43-'Kunnat, Kommunerna'!AH43)/'Kunnat, Kommunerna'!AH43*100</f>
        <v>-100</v>
      </c>
      <c r="AI43" s="45">
        <f>('Kunnat, Kommunerna'!AN43-'Kunnat, Kommunerna'!AI43)/'Kunnat, Kommunerna'!AI43*100</f>
        <v>-100</v>
      </c>
    </row>
    <row r="44" spans="1:35" ht="12.75">
      <c r="A44" s="21" t="s">
        <v>17</v>
      </c>
      <c r="B44" s="22" t="s">
        <v>78</v>
      </c>
      <c r="C44" s="22" t="s">
        <v>121</v>
      </c>
      <c r="D44" s="37">
        <f>E44/$E$44</f>
        <v>1</v>
      </c>
      <c r="E44" s="33">
        <v>24748504</v>
      </c>
      <c r="F44" s="47">
        <f>('Kunnat, Kommunerna'!K44-'Kunnat, Kommunerna'!F44)/'Kunnat, Kommunerna'!F44*100</f>
        <v>3.6400404448938257</v>
      </c>
      <c r="G44" s="46">
        <f>('Kunnat, Kommunerna'!L44-'Kunnat, Kommunerna'!G44)/'Kunnat, Kommunerna'!G44*100</f>
        <v>3.7037037037036926</v>
      </c>
      <c r="H44" s="46">
        <f>('Kunnat, Kommunerna'!M44-'Kunnat, Kommunerna'!H44)/'Kunnat, Kommunerna'!H44*100</f>
        <v>3.6889332003988065</v>
      </c>
      <c r="I44" s="46">
        <f>('Kunnat, Kommunerna'!N44-'Kunnat, Kommunerna'!I44)/'Kunnat, Kommunerna'!I44*100</f>
        <v>2.9761904761904763</v>
      </c>
      <c r="J44" s="48">
        <f>('Kunnat, Kommunerna'!O44-'Kunnat, Kommunerna'!J44)/'Kunnat, Kommunerna'!J44*100</f>
        <v>3.5000000000000004</v>
      </c>
      <c r="K44" s="47">
        <f>('Kunnat, Kommunerna'!P44-'Kunnat, Kommunerna'!K44)/'Kunnat, Kommunerna'!K44*100</f>
        <v>2.4390243902439024</v>
      </c>
      <c r="L44" s="46">
        <f>('Kunnat, Kommunerna'!Q44-'Kunnat, Kommunerna'!L44)/'Kunnat, Kommunerna'!L44*100</f>
        <v>2.8957528957528957</v>
      </c>
      <c r="M44" s="46">
        <f>('Kunnat, Kommunerna'!R44-'Kunnat, Kommunerna'!M44)/'Kunnat, Kommunerna'!M44*100</f>
        <v>2.403846153846154</v>
      </c>
      <c r="N44" s="46">
        <f>('Kunnat, Kommunerna'!S44-'Kunnat, Kommunerna'!N44)/'Kunnat, Kommunerna'!N44*100</f>
        <v>2.7938342967244756</v>
      </c>
      <c r="O44" s="48">
        <f>('Kunnat, Kommunerna'!T44-'Kunnat, Kommunerna'!O44)/'Kunnat, Kommunerna'!O44*100</f>
        <v>2.6086956521739157</v>
      </c>
      <c r="P44" s="47">
        <f>('Kunnat, Kommunerna'!U44-'Kunnat, Kommunerna'!P44)/'Kunnat, Kommunerna'!P44*100</f>
        <v>2.761904761904767</v>
      </c>
      <c r="Q44" s="46">
        <f>('Kunnat, Kommunerna'!V44-'Kunnat, Kommunerna'!Q44)/'Kunnat, Kommunerna'!Q44*100</f>
        <v>2.720450281425897</v>
      </c>
      <c r="R44" s="46">
        <f>('Kunnat, Kommunerna'!W44-'Kunnat, Kommunerna'!R44)/'Kunnat, Kommunerna'!R44*100</f>
        <v>2.8169014084507045</v>
      </c>
      <c r="S44" s="46">
        <f>('Kunnat, Kommunerna'!X44-'Kunnat, Kommunerna'!S44)/'Kunnat, Kommunerna'!S44*100</f>
        <v>2.999062792877228</v>
      </c>
      <c r="T44" s="48">
        <f>('Kunnat, Kommunerna'!Y44-'Kunnat, Kommunerna'!T44)/'Kunnat, Kommunerna'!T44*100</f>
        <v>2.824858757062147</v>
      </c>
      <c r="U44" s="47">
        <f>('Kunnat, Kommunerna'!Z44-'Kunnat, Kommunerna'!U44)/'Kunnat, Kommunerna'!U44*100</f>
        <v>3.243744207599629</v>
      </c>
      <c r="V44" s="46">
        <f>('Kunnat, Kommunerna'!AA44-'Kunnat, Kommunerna'!V44)/'Kunnat, Kommunerna'!V44*100</f>
        <v>2.922374429223747</v>
      </c>
      <c r="W44" s="46">
        <f>('Kunnat, Kommunerna'!AB44-'Kunnat, Kommunerna'!W44)/'Kunnat, Kommunerna'!W44*100</f>
        <v>3.4703196347031935</v>
      </c>
      <c r="X44" s="46">
        <f>('Kunnat, Kommunerna'!AC44-'Kunnat, Kommunerna'!X44)/'Kunnat, Kommunerna'!X44*100</f>
        <v>3.7306642402183754</v>
      </c>
      <c r="Y44" s="48">
        <f>('Kunnat, Kommunerna'!AD44-'Kunnat, Kommunerna'!Y44)/'Kunnat, Kommunerna'!Y44*100</f>
        <v>3.296703296703291</v>
      </c>
      <c r="Z44" s="47">
        <f>('Kunnat, Kommunerna'!AE44-'Kunnat, Kommunerna'!Z44)/'Kunnat, Kommunerna'!Z44*100</f>
        <v>3.2315978456014314</v>
      </c>
      <c r="AA44" s="46">
        <f>('Kunnat, Kommunerna'!AF44-'Kunnat, Kommunerna'!AA44)/'Kunnat, Kommunerna'!AA44*100</f>
        <v>3.54924578527063</v>
      </c>
      <c r="AB44" s="46">
        <f>('Kunnat, Kommunerna'!AG44-'Kunnat, Kommunerna'!AB44)/'Kunnat, Kommunerna'!AB44*100</f>
        <v>3.53045013239188</v>
      </c>
      <c r="AC44" s="46">
        <f>('Kunnat, Kommunerna'!AH44-'Kunnat, Kommunerna'!AC44)/'Kunnat, Kommunerna'!AC44*100</f>
        <v>3.7719298245614015</v>
      </c>
      <c r="AD44" s="48">
        <f>('Kunnat, Kommunerna'!AI44-'Kunnat, Kommunerna'!AD44)/'Kunnat, Kommunerna'!AD44*100</f>
        <v>3.546099290780142</v>
      </c>
      <c r="AE44" s="47">
        <f>('Kunnat, Kommunerna'!AJ44-'Kunnat, Kommunerna'!AE44)/'Kunnat, Kommunerna'!AE44*100</f>
        <v>3.3913043478260922</v>
      </c>
      <c r="AF44" s="46">
        <f>('Kunnat, Kommunerna'!AK44-'Kunnat, Kommunerna'!AF44)/'Kunnat, Kommunerna'!AF44*100</f>
        <v>-100</v>
      </c>
      <c r="AG44" s="46">
        <f>('Kunnat, Kommunerna'!AL44-'Kunnat, Kommunerna'!AG44)/'Kunnat, Kommunerna'!AG44*100</f>
        <v>-100</v>
      </c>
      <c r="AH44" s="46">
        <f>('Kunnat, Kommunerna'!AM44-'Kunnat, Kommunerna'!AH44)/'Kunnat, Kommunerna'!AH44*100</f>
        <v>-100</v>
      </c>
      <c r="AI44" s="48">
        <f>('Kunnat, Kommunerna'!AN44-'Kunnat, Kommunerna'!AI44)/'Kunnat, Kommunerna'!AI44*100</f>
        <v>-100</v>
      </c>
    </row>
  </sheetData>
  <printOptions/>
  <pageMargins left="0.7874015748031497" right="1.141732283464567" top="0.4724409448818898" bottom="0.8267716535433072" header="0.5118110236220472" footer="0.5118110236220472"/>
  <pageSetup horizontalDpi="600" verticalDpi="600" orientation="landscape" paperSize="9" scale="90" r:id="rId2"/>
  <colBreaks count="1" manualBreakCount="1">
    <brk id="25" min="6" max="43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N44"/>
  <sheetViews>
    <sheetView workbookViewId="0" topLeftCell="A1">
      <pane xSplit="2" ySplit="9" topLeftCell="D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4" sqref="A4"/>
    </sheetView>
  </sheetViews>
  <sheetFormatPr defaultColWidth="9.140625" defaultRowHeight="12.75"/>
  <cols>
    <col min="1" max="1" width="6.8515625" style="7" customWidth="1"/>
    <col min="2" max="3" width="31.28125" style="9" customWidth="1"/>
    <col min="4" max="5" width="8.28125" style="9" customWidth="1"/>
    <col min="6" max="6" width="8.421875" style="9" customWidth="1"/>
    <col min="7" max="7" width="8.28125" style="9" customWidth="1"/>
    <col min="8" max="8" width="8.00390625" style="9" customWidth="1"/>
    <col min="9" max="10" width="7.8515625" style="9" customWidth="1"/>
    <col min="11" max="11" width="7.57421875" style="9" customWidth="1"/>
    <col min="12" max="12" width="7.7109375" style="9" customWidth="1"/>
    <col min="13" max="14" width="8.421875" style="9" customWidth="1"/>
    <col min="15" max="15" width="8.140625" style="9" customWidth="1"/>
    <col min="16" max="16" width="8.8515625" style="9" customWidth="1"/>
    <col min="17" max="17" width="7.8515625" style="9" customWidth="1"/>
    <col min="18" max="19" width="7.57421875" style="9" customWidth="1"/>
    <col min="20" max="20" width="9.57421875" style="9" customWidth="1"/>
    <col min="21" max="21" width="8.7109375" style="9" customWidth="1"/>
    <col min="22" max="22" width="8.8515625" style="9" customWidth="1"/>
    <col min="23" max="24" width="8.57421875" style="9" customWidth="1"/>
    <col min="25" max="25" width="10.00390625" style="9" customWidth="1"/>
    <col min="26" max="26" width="9.57421875" style="9" customWidth="1"/>
    <col min="27" max="27" width="9.421875" style="9" customWidth="1"/>
    <col min="28" max="28" width="9.28125" style="9" customWidth="1"/>
    <col min="29" max="29" width="9.8515625" style="9" customWidth="1"/>
    <col min="30" max="30" width="11.421875" style="9" customWidth="1"/>
    <col min="31" max="31" width="9.57421875" style="9" customWidth="1"/>
    <col min="32" max="32" width="9.421875" style="9" customWidth="1"/>
    <col min="33" max="33" width="9.28125" style="9" customWidth="1"/>
    <col min="34" max="34" width="9.8515625" style="9" customWidth="1"/>
    <col min="35" max="35" width="11.421875" style="9" customWidth="1"/>
    <col min="36" max="36" width="9.57421875" style="9" customWidth="1"/>
    <col min="37" max="37" width="9.421875" style="9" customWidth="1"/>
    <col min="38" max="38" width="9.28125" style="9" customWidth="1"/>
    <col min="39" max="39" width="9.8515625" style="9" customWidth="1"/>
    <col min="40" max="16384" width="11.421875" style="9" customWidth="1"/>
  </cols>
  <sheetData>
    <row r="2" spans="6:36" ht="12.75">
      <c r="F2" s="4" t="s">
        <v>8</v>
      </c>
      <c r="M2" s="9" t="s">
        <v>6</v>
      </c>
      <c r="P2" s="4" t="s">
        <v>8</v>
      </c>
      <c r="Z2" s="4" t="s">
        <v>8</v>
      </c>
      <c r="AE2" s="4"/>
      <c r="AJ2" s="4"/>
    </row>
    <row r="3" spans="6:36" ht="12.75">
      <c r="F3" s="8" t="s">
        <v>96</v>
      </c>
      <c r="P3" s="8" t="s">
        <v>96</v>
      </c>
      <c r="Z3" s="8" t="s">
        <v>96</v>
      </c>
      <c r="AE3" s="4"/>
      <c r="AJ3" s="4"/>
    </row>
    <row r="4" spans="6:36" ht="12.75">
      <c r="F4" s="4" t="s">
        <v>42</v>
      </c>
      <c r="P4" s="4" t="s">
        <v>42</v>
      </c>
      <c r="Z4" s="4" t="s">
        <v>42</v>
      </c>
      <c r="AE4" s="4"/>
      <c r="AJ4" s="4"/>
    </row>
    <row r="5" spans="6:26" ht="12.75">
      <c r="F5" s="8" t="s">
        <v>125</v>
      </c>
      <c r="P5" s="8" t="s">
        <v>125</v>
      </c>
      <c r="Z5" s="8" t="s">
        <v>125</v>
      </c>
    </row>
    <row r="6" spans="2:3" ht="12.75">
      <c r="B6" s="9" t="s">
        <v>74</v>
      </c>
      <c r="C6" s="9" t="s">
        <v>84</v>
      </c>
    </row>
    <row r="7" spans="1:40" ht="12.75">
      <c r="A7" s="13"/>
      <c r="B7" s="14" t="s">
        <v>10</v>
      </c>
      <c r="C7" s="14" t="s">
        <v>101</v>
      </c>
      <c r="D7" s="84" t="s">
        <v>68</v>
      </c>
      <c r="E7" s="86">
        <v>1000</v>
      </c>
      <c r="F7" s="15"/>
      <c r="G7" s="15"/>
      <c r="H7" s="15"/>
      <c r="I7" s="15"/>
      <c r="J7" s="15"/>
      <c r="K7" s="25"/>
      <c r="L7" s="15"/>
      <c r="M7" s="15"/>
      <c r="N7" s="15"/>
      <c r="O7" s="16"/>
      <c r="P7" s="25"/>
      <c r="Q7" s="15"/>
      <c r="R7" s="15"/>
      <c r="S7" s="15"/>
      <c r="T7" s="16"/>
      <c r="U7" s="25"/>
      <c r="V7" s="15"/>
      <c r="W7" s="15"/>
      <c r="X7" s="15"/>
      <c r="Y7" s="16"/>
      <c r="Z7" s="25"/>
      <c r="AA7" s="15"/>
      <c r="AB7" s="15"/>
      <c r="AC7" s="15"/>
      <c r="AD7" s="16"/>
      <c r="AE7" s="25"/>
      <c r="AF7" s="15"/>
      <c r="AG7" s="15"/>
      <c r="AH7" s="15"/>
      <c r="AI7" s="16"/>
      <c r="AJ7" s="25"/>
      <c r="AK7" s="15"/>
      <c r="AL7" s="15"/>
      <c r="AM7" s="15"/>
      <c r="AN7" s="16"/>
    </row>
    <row r="8" spans="1:40" ht="12.75">
      <c r="A8" s="17"/>
      <c r="D8" s="85" t="s">
        <v>98</v>
      </c>
      <c r="E8" s="85" t="s">
        <v>99</v>
      </c>
      <c r="F8" s="12">
        <v>2000</v>
      </c>
      <c r="G8" s="12"/>
      <c r="H8" s="12"/>
      <c r="I8" s="12"/>
      <c r="J8" s="12"/>
      <c r="K8" s="19">
        <v>2001</v>
      </c>
      <c r="L8" s="12"/>
      <c r="M8" s="12"/>
      <c r="N8" s="12"/>
      <c r="O8" s="26"/>
      <c r="P8" s="19">
        <v>2002</v>
      </c>
      <c r="Q8" s="12"/>
      <c r="R8" s="12"/>
      <c r="S8" s="12"/>
      <c r="T8" s="26"/>
      <c r="U8" s="19">
        <v>2003</v>
      </c>
      <c r="V8" s="12"/>
      <c r="W8" s="12"/>
      <c r="X8" s="12"/>
      <c r="Y8" s="26"/>
      <c r="Z8" s="19">
        <v>2004</v>
      </c>
      <c r="AA8" s="12"/>
      <c r="AB8" s="12"/>
      <c r="AD8" s="18"/>
      <c r="AE8" s="19" t="s">
        <v>82</v>
      </c>
      <c r="AF8" s="12"/>
      <c r="AG8" s="12"/>
      <c r="AI8" s="18"/>
      <c r="AJ8" s="19" t="s">
        <v>129</v>
      </c>
      <c r="AK8" s="12"/>
      <c r="AL8" s="12"/>
      <c r="AN8" s="18"/>
    </row>
    <row r="9" spans="1:40" ht="12.75">
      <c r="A9" s="21"/>
      <c r="B9" s="11"/>
      <c r="C9" s="11"/>
      <c r="D9" s="76" t="s">
        <v>5</v>
      </c>
      <c r="E9" s="24"/>
      <c r="F9" s="40" t="s">
        <v>32</v>
      </c>
      <c r="G9" s="40" t="s">
        <v>33</v>
      </c>
      <c r="H9" s="40" t="s">
        <v>34</v>
      </c>
      <c r="I9" s="40" t="s">
        <v>35</v>
      </c>
      <c r="J9" s="40" t="s">
        <v>40</v>
      </c>
      <c r="K9" s="41" t="s">
        <v>32</v>
      </c>
      <c r="L9" s="40" t="s">
        <v>33</v>
      </c>
      <c r="M9" s="40" t="s">
        <v>34</v>
      </c>
      <c r="N9" s="40" t="s">
        <v>35</v>
      </c>
      <c r="O9" s="42" t="s">
        <v>40</v>
      </c>
      <c r="P9" s="41" t="s">
        <v>32</v>
      </c>
      <c r="Q9" s="40" t="s">
        <v>33</v>
      </c>
      <c r="R9" s="40" t="s">
        <v>34</v>
      </c>
      <c r="S9" s="40" t="s">
        <v>35</v>
      </c>
      <c r="T9" s="42" t="s">
        <v>40</v>
      </c>
      <c r="U9" s="41" t="s">
        <v>32</v>
      </c>
      <c r="V9" s="40" t="s">
        <v>33</v>
      </c>
      <c r="W9" s="40" t="s">
        <v>34</v>
      </c>
      <c r="X9" s="40" t="s">
        <v>35</v>
      </c>
      <c r="Y9" s="42" t="s">
        <v>40</v>
      </c>
      <c r="Z9" s="41" t="s">
        <v>32</v>
      </c>
      <c r="AA9" s="40" t="s">
        <v>33</v>
      </c>
      <c r="AB9" s="40" t="s">
        <v>34</v>
      </c>
      <c r="AC9" s="40" t="s">
        <v>35</v>
      </c>
      <c r="AD9" s="42" t="s">
        <v>40</v>
      </c>
      <c r="AE9" s="41" t="s">
        <v>32</v>
      </c>
      <c r="AF9" s="40" t="s">
        <v>33</v>
      </c>
      <c r="AG9" s="40" t="s">
        <v>34</v>
      </c>
      <c r="AH9" s="40" t="s">
        <v>35</v>
      </c>
      <c r="AI9" s="42" t="s">
        <v>40</v>
      </c>
      <c r="AJ9" s="41" t="s">
        <v>32</v>
      </c>
      <c r="AK9" s="40" t="s">
        <v>33</v>
      </c>
      <c r="AL9" s="40" t="s">
        <v>34</v>
      </c>
      <c r="AM9" s="40" t="s">
        <v>35</v>
      </c>
      <c r="AN9" s="42" t="s">
        <v>40</v>
      </c>
    </row>
    <row r="10" spans="1:40" ht="12.75">
      <c r="A10" s="17" t="s">
        <v>45</v>
      </c>
      <c r="B10" s="2" t="s">
        <v>0</v>
      </c>
      <c r="C10" s="2" t="s">
        <v>85</v>
      </c>
      <c r="D10" s="35">
        <f aca="true" t="shared" si="0" ref="D10:D18">E10/$E$22</f>
        <v>0.005854919885921542</v>
      </c>
      <c r="E10" s="32">
        <v>38271</v>
      </c>
      <c r="F10" s="43">
        <v>98.8</v>
      </c>
      <c r="G10" s="43">
        <v>99.9</v>
      </c>
      <c r="H10" s="43">
        <v>100.4</v>
      </c>
      <c r="I10" s="43">
        <v>100.9</v>
      </c>
      <c r="J10" s="43">
        <v>100</v>
      </c>
      <c r="K10" s="44">
        <v>102.4</v>
      </c>
      <c r="L10" s="43">
        <v>103.4</v>
      </c>
      <c r="M10" s="43">
        <v>103.7</v>
      </c>
      <c r="N10" s="43">
        <v>103.4</v>
      </c>
      <c r="O10" s="45">
        <v>103.2</v>
      </c>
      <c r="P10" s="44">
        <v>104.4</v>
      </c>
      <c r="Q10" s="43">
        <v>106.2</v>
      </c>
      <c r="R10" s="43">
        <v>106.1</v>
      </c>
      <c r="S10" s="43">
        <v>106.4</v>
      </c>
      <c r="T10" s="45">
        <v>105.8</v>
      </c>
      <c r="U10" s="44">
        <v>107.4</v>
      </c>
      <c r="V10" s="43">
        <v>108.8</v>
      </c>
      <c r="W10" s="43">
        <v>108.6</v>
      </c>
      <c r="X10" s="43">
        <v>108.9</v>
      </c>
      <c r="Y10" s="45">
        <v>108.4</v>
      </c>
      <c r="Z10" s="44">
        <v>110.4</v>
      </c>
      <c r="AA10" s="43">
        <v>111.6</v>
      </c>
      <c r="AB10" s="43">
        <v>112.4</v>
      </c>
      <c r="AC10" s="43">
        <v>113.4</v>
      </c>
      <c r="AD10" s="45">
        <v>111.9</v>
      </c>
      <c r="AE10" s="44">
        <v>114.2</v>
      </c>
      <c r="AF10" s="43">
        <v>115.8</v>
      </c>
      <c r="AG10" s="43">
        <v>116.2</v>
      </c>
      <c r="AH10" s="43">
        <v>116.8</v>
      </c>
      <c r="AI10" s="45">
        <v>115.7</v>
      </c>
      <c r="AJ10" s="44">
        <v>117.3</v>
      </c>
      <c r="AK10" s="43"/>
      <c r="AL10" s="43"/>
      <c r="AM10" s="43"/>
      <c r="AN10" s="45"/>
    </row>
    <row r="11" spans="1:40" ht="12.75">
      <c r="A11" s="17" t="s">
        <v>44</v>
      </c>
      <c r="B11" s="2" t="s">
        <v>4</v>
      </c>
      <c r="C11" s="2" t="s">
        <v>86</v>
      </c>
      <c r="D11" s="35">
        <f t="shared" si="0"/>
        <v>0.7842447258907369</v>
      </c>
      <c r="E11" s="32">
        <v>5126258</v>
      </c>
      <c r="F11" s="43">
        <v>99</v>
      </c>
      <c r="G11" s="43">
        <v>100</v>
      </c>
      <c r="H11" s="43">
        <v>100.4</v>
      </c>
      <c r="I11" s="43">
        <v>100.7</v>
      </c>
      <c r="J11" s="43">
        <v>100</v>
      </c>
      <c r="K11" s="44">
        <v>101.9</v>
      </c>
      <c r="L11" s="43">
        <v>102.9</v>
      </c>
      <c r="M11" s="43">
        <v>103.5</v>
      </c>
      <c r="N11" s="43">
        <v>103.6</v>
      </c>
      <c r="O11" s="45">
        <v>103</v>
      </c>
      <c r="P11" s="44">
        <v>104.4</v>
      </c>
      <c r="Q11" s="43">
        <v>106.1</v>
      </c>
      <c r="R11" s="43">
        <v>106.1</v>
      </c>
      <c r="S11" s="43">
        <v>106.3</v>
      </c>
      <c r="T11" s="45">
        <v>105.7</v>
      </c>
      <c r="U11" s="44">
        <v>107.5</v>
      </c>
      <c r="V11" s="43">
        <v>109.1</v>
      </c>
      <c r="W11" s="43">
        <v>109</v>
      </c>
      <c r="X11" s="43">
        <v>109.4</v>
      </c>
      <c r="Y11" s="45">
        <v>108.8</v>
      </c>
      <c r="Z11" s="44">
        <v>110.8</v>
      </c>
      <c r="AA11" s="43">
        <v>111.9</v>
      </c>
      <c r="AB11" s="43">
        <v>112.3</v>
      </c>
      <c r="AC11" s="43">
        <v>112.8</v>
      </c>
      <c r="AD11" s="45">
        <v>111.9</v>
      </c>
      <c r="AE11" s="44">
        <v>113.5</v>
      </c>
      <c r="AF11" s="43">
        <v>115.2</v>
      </c>
      <c r="AG11" s="43">
        <v>115.5</v>
      </c>
      <c r="AH11" s="43">
        <v>116.6</v>
      </c>
      <c r="AI11" s="45">
        <v>115.2</v>
      </c>
      <c r="AJ11" s="44">
        <v>117.3</v>
      </c>
      <c r="AK11" s="43"/>
      <c r="AL11" s="43"/>
      <c r="AM11" s="43"/>
      <c r="AN11" s="45"/>
    </row>
    <row r="12" spans="1:40" ht="12.75">
      <c r="A12" s="17" t="s">
        <v>43</v>
      </c>
      <c r="B12" s="9" t="s">
        <v>1</v>
      </c>
      <c r="C12" s="9" t="s">
        <v>102</v>
      </c>
      <c r="D12" s="35">
        <f t="shared" si="0"/>
        <v>0.09716557072732819</v>
      </c>
      <c r="E12" s="32">
        <v>635128</v>
      </c>
      <c r="F12" s="43">
        <v>98.8</v>
      </c>
      <c r="G12" s="43">
        <v>99.9</v>
      </c>
      <c r="H12" s="43">
        <v>100.3</v>
      </c>
      <c r="I12" s="43">
        <v>100.9</v>
      </c>
      <c r="J12" s="43">
        <v>100</v>
      </c>
      <c r="K12" s="44">
        <v>102.3</v>
      </c>
      <c r="L12" s="43">
        <v>103.3</v>
      </c>
      <c r="M12" s="43">
        <v>103.5</v>
      </c>
      <c r="N12" s="43">
        <v>103.1</v>
      </c>
      <c r="O12" s="45">
        <v>103</v>
      </c>
      <c r="P12" s="44">
        <v>103.8</v>
      </c>
      <c r="Q12" s="43">
        <v>105.4</v>
      </c>
      <c r="R12" s="43">
        <v>105</v>
      </c>
      <c r="S12" s="43">
        <v>105.4</v>
      </c>
      <c r="T12" s="45">
        <v>104.9</v>
      </c>
      <c r="U12" s="44">
        <v>106.4</v>
      </c>
      <c r="V12" s="43">
        <v>107.8</v>
      </c>
      <c r="W12" s="43">
        <v>107.8</v>
      </c>
      <c r="X12" s="43">
        <v>108.2</v>
      </c>
      <c r="Y12" s="45">
        <v>107.6</v>
      </c>
      <c r="Z12" s="44">
        <v>109.4</v>
      </c>
      <c r="AA12" s="43">
        <v>110.6</v>
      </c>
      <c r="AB12" s="43">
        <v>111.2</v>
      </c>
      <c r="AC12" s="43">
        <v>111.9</v>
      </c>
      <c r="AD12" s="45">
        <v>110.8</v>
      </c>
      <c r="AE12" s="44">
        <v>112.7</v>
      </c>
      <c r="AF12" s="43">
        <v>114.2</v>
      </c>
      <c r="AG12" s="43">
        <v>114.6</v>
      </c>
      <c r="AH12" s="43">
        <v>115.3</v>
      </c>
      <c r="AI12" s="45">
        <v>114.2</v>
      </c>
      <c r="AJ12" s="44">
        <v>115.8</v>
      </c>
      <c r="AK12" s="43"/>
      <c r="AL12" s="43"/>
      <c r="AM12" s="43"/>
      <c r="AN12" s="45"/>
    </row>
    <row r="13" spans="1:40" ht="12.75">
      <c r="A13" s="17" t="s">
        <v>46</v>
      </c>
      <c r="B13" s="9" t="s">
        <v>12</v>
      </c>
      <c r="C13" s="9" t="s">
        <v>103</v>
      </c>
      <c r="D13" s="35">
        <f t="shared" si="0"/>
        <v>0.6870791551634088</v>
      </c>
      <c r="E13" s="32">
        <v>4491130</v>
      </c>
      <c r="F13" s="43">
        <v>99</v>
      </c>
      <c r="G13" s="43">
        <v>100</v>
      </c>
      <c r="H13" s="43">
        <v>100.4</v>
      </c>
      <c r="I13" s="43">
        <v>100.6</v>
      </c>
      <c r="J13" s="43">
        <v>100</v>
      </c>
      <c r="K13" s="44">
        <v>101.9</v>
      </c>
      <c r="L13" s="43">
        <v>102.9</v>
      </c>
      <c r="M13" s="43">
        <v>103.5</v>
      </c>
      <c r="N13" s="43">
        <v>103.7</v>
      </c>
      <c r="O13" s="45">
        <v>103</v>
      </c>
      <c r="P13" s="44">
        <v>104.5</v>
      </c>
      <c r="Q13" s="43">
        <v>106.2</v>
      </c>
      <c r="R13" s="43">
        <v>106.3</v>
      </c>
      <c r="S13" s="43">
        <v>106.4</v>
      </c>
      <c r="T13" s="45">
        <v>105.9</v>
      </c>
      <c r="U13" s="44">
        <v>107.7</v>
      </c>
      <c r="V13" s="43">
        <v>109.3</v>
      </c>
      <c r="W13" s="43">
        <v>109.2</v>
      </c>
      <c r="X13" s="43">
        <v>109.6</v>
      </c>
      <c r="Y13" s="45">
        <v>108.9</v>
      </c>
      <c r="Z13" s="44">
        <v>110.9</v>
      </c>
      <c r="AA13" s="43">
        <v>112.1</v>
      </c>
      <c r="AB13" s="43">
        <v>112.4</v>
      </c>
      <c r="AC13" s="43">
        <v>112.9</v>
      </c>
      <c r="AD13" s="45">
        <v>112.1</v>
      </c>
      <c r="AE13" s="44">
        <v>113.7</v>
      </c>
      <c r="AF13" s="43">
        <v>115.4</v>
      </c>
      <c r="AG13" s="43">
        <v>115.6</v>
      </c>
      <c r="AH13" s="43">
        <v>116.8</v>
      </c>
      <c r="AI13" s="45">
        <v>115.4</v>
      </c>
      <c r="AJ13" s="44">
        <v>117.5</v>
      </c>
      <c r="AK13" s="43"/>
      <c r="AL13" s="43"/>
      <c r="AM13" s="43"/>
      <c r="AN13" s="45"/>
    </row>
    <row r="14" spans="1:40" ht="12.75">
      <c r="A14" s="17" t="s">
        <v>47</v>
      </c>
      <c r="B14" s="2" t="s">
        <v>2</v>
      </c>
      <c r="C14" s="2" t="s">
        <v>89</v>
      </c>
      <c r="D14" s="35">
        <f t="shared" si="0"/>
        <v>0.17264815681167783</v>
      </c>
      <c r="E14" s="32">
        <v>1128524</v>
      </c>
      <c r="F14" s="43">
        <v>99</v>
      </c>
      <c r="G14" s="43">
        <v>100</v>
      </c>
      <c r="H14" s="43">
        <v>100.3</v>
      </c>
      <c r="I14" s="43">
        <v>100.7</v>
      </c>
      <c r="J14" s="43">
        <v>100</v>
      </c>
      <c r="K14" s="44">
        <v>102.2</v>
      </c>
      <c r="L14" s="43">
        <v>103.2</v>
      </c>
      <c r="M14" s="43">
        <v>103.5</v>
      </c>
      <c r="N14" s="43">
        <v>103.1</v>
      </c>
      <c r="O14" s="45">
        <v>103</v>
      </c>
      <c r="P14" s="44">
        <v>103.7</v>
      </c>
      <c r="Q14" s="43">
        <v>105.1</v>
      </c>
      <c r="R14" s="43">
        <v>105.1</v>
      </c>
      <c r="S14" s="43">
        <v>105.4</v>
      </c>
      <c r="T14" s="45">
        <v>104.8</v>
      </c>
      <c r="U14" s="44">
        <v>106.6</v>
      </c>
      <c r="V14" s="43">
        <v>108</v>
      </c>
      <c r="W14" s="43">
        <v>108.1</v>
      </c>
      <c r="X14" s="43">
        <v>108.6</v>
      </c>
      <c r="Y14" s="45">
        <v>107.8</v>
      </c>
      <c r="Z14" s="44">
        <v>109.8</v>
      </c>
      <c r="AA14" s="43">
        <v>111.1</v>
      </c>
      <c r="AB14" s="43">
        <v>111.5</v>
      </c>
      <c r="AC14" s="43">
        <v>112.1</v>
      </c>
      <c r="AD14" s="45">
        <v>111.1</v>
      </c>
      <c r="AE14" s="44">
        <v>113.1</v>
      </c>
      <c r="AF14" s="43">
        <v>115</v>
      </c>
      <c r="AG14" s="43">
        <v>116</v>
      </c>
      <c r="AH14" s="43">
        <v>116.9</v>
      </c>
      <c r="AI14" s="45">
        <v>115.2</v>
      </c>
      <c r="AJ14" s="44">
        <v>117.5</v>
      </c>
      <c r="AK14" s="43"/>
      <c r="AL14" s="43"/>
      <c r="AM14" s="43"/>
      <c r="AN14" s="45"/>
    </row>
    <row r="15" spans="1:40" ht="12.75">
      <c r="A15" s="17" t="s">
        <v>48</v>
      </c>
      <c r="B15" s="9" t="s">
        <v>3</v>
      </c>
      <c r="C15" s="9" t="s">
        <v>90</v>
      </c>
      <c r="D15" s="35">
        <f t="shared" si="0"/>
        <v>0.17183182453629237</v>
      </c>
      <c r="E15" s="32">
        <v>1123188</v>
      </c>
      <c r="F15" s="43">
        <v>99</v>
      </c>
      <c r="G15" s="43">
        <v>100</v>
      </c>
      <c r="H15" s="43">
        <v>100.3</v>
      </c>
      <c r="I15" s="43">
        <v>100.7</v>
      </c>
      <c r="J15" s="43">
        <v>100</v>
      </c>
      <c r="K15" s="44">
        <v>102.2</v>
      </c>
      <c r="L15" s="43">
        <v>103.2</v>
      </c>
      <c r="M15" s="43">
        <v>103.5</v>
      </c>
      <c r="N15" s="43">
        <v>103.1</v>
      </c>
      <c r="O15" s="45">
        <v>103</v>
      </c>
      <c r="P15" s="44">
        <v>103.7</v>
      </c>
      <c r="Q15" s="43">
        <v>105</v>
      </c>
      <c r="R15" s="43">
        <v>105</v>
      </c>
      <c r="S15" s="43">
        <v>105.4</v>
      </c>
      <c r="T15" s="45">
        <v>104.8</v>
      </c>
      <c r="U15" s="44">
        <v>106.5</v>
      </c>
      <c r="V15" s="43">
        <v>108</v>
      </c>
      <c r="W15" s="43">
        <v>108.1</v>
      </c>
      <c r="X15" s="43">
        <v>108.6</v>
      </c>
      <c r="Y15" s="45">
        <v>107.8</v>
      </c>
      <c r="Z15" s="44">
        <v>109.8</v>
      </c>
      <c r="AA15" s="43">
        <v>111</v>
      </c>
      <c r="AB15" s="43">
        <v>111.5</v>
      </c>
      <c r="AC15" s="43">
        <v>112.1</v>
      </c>
      <c r="AD15" s="45">
        <v>111.1</v>
      </c>
      <c r="AE15" s="44">
        <v>113.1</v>
      </c>
      <c r="AF15" s="43">
        <v>115</v>
      </c>
      <c r="AG15" s="43">
        <v>116</v>
      </c>
      <c r="AH15" s="43">
        <v>116.9</v>
      </c>
      <c r="AI15" s="45">
        <v>115.2</v>
      </c>
      <c r="AJ15" s="44">
        <v>117.5</v>
      </c>
      <c r="AK15" s="43"/>
      <c r="AL15" s="43"/>
      <c r="AM15" s="43"/>
      <c r="AN15" s="45"/>
    </row>
    <row r="16" spans="1:40" ht="12.75">
      <c r="A16" s="17" t="s">
        <v>49</v>
      </c>
      <c r="B16" s="9" t="s">
        <v>13</v>
      </c>
      <c r="C16" s="9" t="s">
        <v>91</v>
      </c>
      <c r="D16" s="35">
        <f t="shared" si="0"/>
        <v>0.0008163322753854707</v>
      </c>
      <c r="E16" s="32">
        <v>5336</v>
      </c>
      <c r="F16" s="43">
        <v>98.4</v>
      </c>
      <c r="G16" s="43">
        <v>99.8</v>
      </c>
      <c r="H16" s="43">
        <v>100.5</v>
      </c>
      <c r="I16" s="43">
        <v>101.3</v>
      </c>
      <c r="J16" s="43">
        <v>100</v>
      </c>
      <c r="K16" s="44">
        <v>102.8</v>
      </c>
      <c r="L16" s="43">
        <v>103.9</v>
      </c>
      <c r="M16" s="43">
        <v>104.1</v>
      </c>
      <c r="N16" s="43">
        <v>104</v>
      </c>
      <c r="O16" s="45">
        <v>103.7</v>
      </c>
      <c r="P16" s="44">
        <v>104.6</v>
      </c>
      <c r="Q16" s="43">
        <v>106</v>
      </c>
      <c r="R16" s="43">
        <v>105.9</v>
      </c>
      <c r="S16" s="43">
        <v>106.1</v>
      </c>
      <c r="T16" s="45">
        <v>105.6</v>
      </c>
      <c r="U16" s="44">
        <v>107.6</v>
      </c>
      <c r="V16" s="43">
        <v>109.3</v>
      </c>
      <c r="W16" s="43">
        <v>109.6</v>
      </c>
      <c r="X16" s="43">
        <v>110.1</v>
      </c>
      <c r="Y16" s="45">
        <v>109.2</v>
      </c>
      <c r="Z16" s="44">
        <v>111.2</v>
      </c>
      <c r="AA16" s="43">
        <v>112.5</v>
      </c>
      <c r="AB16" s="43">
        <v>113</v>
      </c>
      <c r="AC16" s="43">
        <v>113.5</v>
      </c>
      <c r="AD16" s="45">
        <v>112.6</v>
      </c>
      <c r="AE16" s="44">
        <v>114.2</v>
      </c>
      <c r="AF16" s="43">
        <v>115.5</v>
      </c>
      <c r="AG16" s="43">
        <v>115.6</v>
      </c>
      <c r="AH16" s="43">
        <v>115.8</v>
      </c>
      <c r="AI16" s="45">
        <v>115.2</v>
      </c>
      <c r="AJ16" s="44">
        <v>116.4</v>
      </c>
      <c r="AK16" s="43"/>
      <c r="AL16" s="43"/>
      <c r="AM16" s="43"/>
      <c r="AN16" s="45"/>
    </row>
    <row r="17" spans="1:40" ht="12.75">
      <c r="A17" s="17" t="s">
        <v>50</v>
      </c>
      <c r="B17" s="2" t="s">
        <v>15</v>
      </c>
      <c r="C17" s="2" t="s">
        <v>92</v>
      </c>
      <c r="D17" s="35">
        <f t="shared" si="0"/>
        <v>0.014087392225322395</v>
      </c>
      <c r="E17" s="32">
        <v>92083</v>
      </c>
      <c r="F17" s="43">
        <v>98.5</v>
      </c>
      <c r="G17" s="43">
        <v>100</v>
      </c>
      <c r="H17" s="43">
        <v>100.4</v>
      </c>
      <c r="I17" s="43">
        <v>101.1</v>
      </c>
      <c r="J17" s="43">
        <v>100</v>
      </c>
      <c r="K17" s="44">
        <v>102.3</v>
      </c>
      <c r="L17" s="43">
        <v>103.5</v>
      </c>
      <c r="M17" s="43">
        <v>103.6</v>
      </c>
      <c r="N17" s="43">
        <v>103.5</v>
      </c>
      <c r="O17" s="45">
        <v>103.2</v>
      </c>
      <c r="P17" s="44">
        <v>104.1</v>
      </c>
      <c r="Q17" s="43">
        <v>105.5</v>
      </c>
      <c r="R17" s="43">
        <v>105.4</v>
      </c>
      <c r="S17" s="43">
        <v>105.5</v>
      </c>
      <c r="T17" s="45">
        <v>105.1</v>
      </c>
      <c r="U17" s="44">
        <v>107</v>
      </c>
      <c r="V17" s="43">
        <v>108.4</v>
      </c>
      <c r="W17" s="43">
        <v>108.5</v>
      </c>
      <c r="X17" s="43">
        <v>108.8</v>
      </c>
      <c r="Y17" s="45">
        <v>108.2</v>
      </c>
      <c r="Z17" s="44">
        <v>109.8</v>
      </c>
      <c r="AA17" s="43">
        <v>111</v>
      </c>
      <c r="AB17" s="43">
        <v>111.4</v>
      </c>
      <c r="AC17" s="43">
        <v>111.8</v>
      </c>
      <c r="AD17" s="45">
        <v>111</v>
      </c>
      <c r="AE17" s="44">
        <v>112.6</v>
      </c>
      <c r="AF17" s="43">
        <v>114.1</v>
      </c>
      <c r="AG17" s="43">
        <v>114.5</v>
      </c>
      <c r="AH17" s="43">
        <v>115</v>
      </c>
      <c r="AI17" s="45">
        <v>114.1</v>
      </c>
      <c r="AJ17" s="44">
        <v>115.6</v>
      </c>
      <c r="AK17" s="43"/>
      <c r="AL17" s="43"/>
      <c r="AM17" s="43"/>
      <c r="AN17" s="45"/>
    </row>
    <row r="18" spans="1:40" ht="12.75">
      <c r="A18" s="19">
        <v>15</v>
      </c>
      <c r="B18" s="6" t="s">
        <v>16</v>
      </c>
      <c r="C18" s="6" t="s">
        <v>93</v>
      </c>
      <c r="D18" s="35">
        <f t="shared" si="0"/>
        <v>0.027081700847266008</v>
      </c>
      <c r="E18" s="32">
        <v>177021</v>
      </c>
      <c r="F18" s="43">
        <v>98.7</v>
      </c>
      <c r="G18" s="43">
        <v>99.9</v>
      </c>
      <c r="H18" s="43">
        <v>100.4</v>
      </c>
      <c r="I18" s="43">
        <v>101</v>
      </c>
      <c r="J18" s="43">
        <v>100</v>
      </c>
      <c r="K18" s="44">
        <v>102.2</v>
      </c>
      <c r="L18" s="43">
        <v>103.2</v>
      </c>
      <c r="M18" s="43">
        <v>103.4</v>
      </c>
      <c r="N18" s="43">
        <v>102.9</v>
      </c>
      <c r="O18" s="45">
        <v>102.9</v>
      </c>
      <c r="P18" s="44">
        <v>103.6</v>
      </c>
      <c r="Q18" s="43">
        <v>105.1</v>
      </c>
      <c r="R18" s="43">
        <v>105.2</v>
      </c>
      <c r="S18" s="43">
        <v>105.3</v>
      </c>
      <c r="T18" s="45">
        <v>104.8</v>
      </c>
      <c r="U18" s="44">
        <v>106.4</v>
      </c>
      <c r="V18" s="43">
        <v>107.5</v>
      </c>
      <c r="W18" s="43">
        <v>107.4</v>
      </c>
      <c r="X18" s="43">
        <v>107.7</v>
      </c>
      <c r="Y18" s="45">
        <v>107.2</v>
      </c>
      <c r="Z18" s="44">
        <v>108.6</v>
      </c>
      <c r="AA18" s="43">
        <v>109.7</v>
      </c>
      <c r="AB18" s="43">
        <v>110.2</v>
      </c>
      <c r="AC18" s="43">
        <v>110.8</v>
      </c>
      <c r="AD18" s="45">
        <v>109.9</v>
      </c>
      <c r="AE18" s="44">
        <v>111.5</v>
      </c>
      <c r="AF18" s="43">
        <v>112.8</v>
      </c>
      <c r="AG18" s="43">
        <v>113.2</v>
      </c>
      <c r="AH18" s="43">
        <v>113.6</v>
      </c>
      <c r="AI18" s="45">
        <v>112.8</v>
      </c>
      <c r="AJ18" s="44">
        <v>114.1</v>
      </c>
      <c r="AK18" s="43"/>
      <c r="AL18" s="43"/>
      <c r="AM18" s="43"/>
      <c r="AN18" s="45"/>
    </row>
    <row r="19" spans="1:40" ht="12.75">
      <c r="A19" s="20"/>
      <c r="B19" s="6"/>
      <c r="C19" s="6"/>
      <c r="D19" s="35"/>
      <c r="E19" s="32"/>
      <c r="F19" s="43"/>
      <c r="G19" s="43"/>
      <c r="H19" s="43"/>
      <c r="I19" s="43"/>
      <c r="J19" s="43"/>
      <c r="K19" s="44"/>
      <c r="L19" s="43"/>
      <c r="M19" s="43"/>
      <c r="N19" s="43"/>
      <c r="O19" s="45"/>
      <c r="P19" s="44"/>
      <c r="Q19" s="43"/>
      <c r="R19" s="43"/>
      <c r="S19" s="43"/>
      <c r="T19" s="45"/>
      <c r="U19" s="44"/>
      <c r="V19" s="43"/>
      <c r="W19" s="43"/>
      <c r="X19" s="43"/>
      <c r="Y19" s="45"/>
      <c r="Z19" s="44"/>
      <c r="AA19" s="43"/>
      <c r="AB19" s="43"/>
      <c r="AC19" s="43"/>
      <c r="AD19" s="45"/>
      <c r="AE19" s="44"/>
      <c r="AF19" s="43"/>
      <c r="AG19" s="43"/>
      <c r="AH19" s="43"/>
      <c r="AI19" s="45"/>
      <c r="AJ19" s="44"/>
      <c r="AK19" s="43"/>
      <c r="AL19" s="43"/>
      <c r="AM19" s="43"/>
      <c r="AN19" s="45"/>
    </row>
    <row r="20" spans="1:40" ht="12.75">
      <c r="A20" s="19">
        <v>1</v>
      </c>
      <c r="B20" s="6" t="s">
        <v>79</v>
      </c>
      <c r="C20" s="6" t="s">
        <v>94</v>
      </c>
      <c r="D20" s="35">
        <f>E20/$E$22</f>
        <v>0.9873044726625069</v>
      </c>
      <c r="E20" s="32">
        <v>6453569</v>
      </c>
      <c r="F20" s="43">
        <v>99</v>
      </c>
      <c r="G20" s="43">
        <v>100</v>
      </c>
      <c r="H20" s="43">
        <v>100.4</v>
      </c>
      <c r="I20" s="43">
        <v>100.7</v>
      </c>
      <c r="J20" s="43">
        <v>100</v>
      </c>
      <c r="K20" s="44">
        <v>102</v>
      </c>
      <c r="L20" s="43">
        <v>103</v>
      </c>
      <c r="M20" s="43">
        <v>103.5</v>
      </c>
      <c r="N20" s="43">
        <v>103.5</v>
      </c>
      <c r="O20" s="45">
        <v>103</v>
      </c>
      <c r="P20" s="44">
        <v>104.3</v>
      </c>
      <c r="Q20" s="43">
        <v>105.9</v>
      </c>
      <c r="R20" s="43">
        <v>105.9</v>
      </c>
      <c r="S20" s="43">
        <v>106.1</v>
      </c>
      <c r="T20" s="45">
        <v>105.6</v>
      </c>
      <c r="U20" s="44">
        <v>107.3</v>
      </c>
      <c r="V20" s="43">
        <v>108.9</v>
      </c>
      <c r="W20" s="43">
        <v>108.9</v>
      </c>
      <c r="X20" s="43">
        <v>109.3</v>
      </c>
      <c r="Y20" s="45">
        <v>108.6</v>
      </c>
      <c r="Z20" s="44">
        <v>110.6</v>
      </c>
      <c r="AA20" s="43">
        <v>111.8</v>
      </c>
      <c r="AB20" s="43">
        <v>112.2</v>
      </c>
      <c r="AC20" s="43">
        <v>112.7</v>
      </c>
      <c r="AD20" s="45">
        <v>111.8</v>
      </c>
      <c r="AE20" s="44">
        <v>113.5</v>
      </c>
      <c r="AF20" s="43">
        <v>115.3</v>
      </c>
      <c r="AG20" s="43">
        <v>115.7</v>
      </c>
      <c r="AH20" s="43">
        <v>116.7</v>
      </c>
      <c r="AI20" s="45">
        <v>115.3</v>
      </c>
      <c r="AJ20" s="44">
        <v>117.4</v>
      </c>
      <c r="AK20" s="43"/>
      <c r="AL20" s="43"/>
      <c r="AM20" s="43"/>
      <c r="AN20" s="45"/>
    </row>
    <row r="21" spans="1:40" ht="12.75">
      <c r="A21" s="17" t="s">
        <v>51</v>
      </c>
      <c r="B21" s="2" t="s">
        <v>65</v>
      </c>
      <c r="C21" s="2" t="s">
        <v>95</v>
      </c>
      <c r="D21" s="35">
        <f>E21/$E$22</f>
        <v>0.01269552733749312</v>
      </c>
      <c r="E21" s="32">
        <v>82985</v>
      </c>
      <c r="F21" s="43">
        <v>98.7</v>
      </c>
      <c r="G21" s="43">
        <v>99.8</v>
      </c>
      <c r="H21" s="43">
        <v>100.4</v>
      </c>
      <c r="I21" s="43">
        <v>101.2</v>
      </c>
      <c r="J21" s="43">
        <v>100</v>
      </c>
      <c r="K21" s="44">
        <v>102.1</v>
      </c>
      <c r="L21" s="43">
        <v>103.2</v>
      </c>
      <c r="M21" s="43">
        <v>103.4</v>
      </c>
      <c r="N21" s="43">
        <v>103.1</v>
      </c>
      <c r="O21" s="45">
        <v>103</v>
      </c>
      <c r="P21" s="44">
        <v>103.7</v>
      </c>
      <c r="Q21" s="43">
        <v>105.1</v>
      </c>
      <c r="R21" s="43">
        <v>105.1</v>
      </c>
      <c r="S21" s="43">
        <v>105.3</v>
      </c>
      <c r="T21" s="45">
        <v>104.8</v>
      </c>
      <c r="U21" s="44">
        <v>106.6</v>
      </c>
      <c r="V21" s="43">
        <v>107.6</v>
      </c>
      <c r="W21" s="43">
        <v>107.5</v>
      </c>
      <c r="X21" s="43">
        <v>107.7</v>
      </c>
      <c r="Y21" s="45">
        <v>107.3</v>
      </c>
      <c r="Z21" s="44">
        <v>108.6</v>
      </c>
      <c r="AA21" s="43">
        <v>109.7</v>
      </c>
      <c r="AB21" s="43">
        <v>110.2</v>
      </c>
      <c r="AC21" s="43">
        <v>110.8</v>
      </c>
      <c r="AD21" s="45">
        <v>109.8</v>
      </c>
      <c r="AE21" s="44">
        <v>111.3</v>
      </c>
      <c r="AF21" s="43">
        <v>112.5</v>
      </c>
      <c r="AG21" s="43">
        <v>113</v>
      </c>
      <c r="AH21" s="43">
        <v>113.4</v>
      </c>
      <c r="AI21" s="45">
        <v>112.5</v>
      </c>
      <c r="AJ21" s="44">
        <v>113.9</v>
      </c>
      <c r="AK21" s="43"/>
      <c r="AL21" s="43"/>
      <c r="AM21" s="43"/>
      <c r="AN21" s="45"/>
    </row>
    <row r="22" spans="1:40" s="71" customFormat="1" ht="25.5">
      <c r="A22" s="64" t="s">
        <v>52</v>
      </c>
      <c r="B22" s="65" t="s">
        <v>80</v>
      </c>
      <c r="C22" s="65" t="s">
        <v>123</v>
      </c>
      <c r="D22" s="66">
        <f>E22/$E$22</f>
        <v>1</v>
      </c>
      <c r="E22" s="67">
        <v>6536554</v>
      </c>
      <c r="F22" s="68">
        <v>99</v>
      </c>
      <c r="G22" s="68">
        <v>100</v>
      </c>
      <c r="H22" s="68">
        <v>100.4</v>
      </c>
      <c r="I22" s="68">
        <v>100.7</v>
      </c>
      <c r="J22" s="68">
        <v>100</v>
      </c>
      <c r="K22" s="69">
        <v>102</v>
      </c>
      <c r="L22" s="68">
        <v>103</v>
      </c>
      <c r="M22" s="68">
        <v>103.5</v>
      </c>
      <c r="N22" s="68">
        <v>103.5</v>
      </c>
      <c r="O22" s="70">
        <v>103</v>
      </c>
      <c r="P22" s="69">
        <v>104.3</v>
      </c>
      <c r="Q22" s="68">
        <v>105.9</v>
      </c>
      <c r="R22" s="68">
        <v>105.9</v>
      </c>
      <c r="S22" s="68">
        <v>106.1</v>
      </c>
      <c r="T22" s="70">
        <v>105.6</v>
      </c>
      <c r="U22" s="69">
        <v>107.3</v>
      </c>
      <c r="V22" s="68">
        <v>108.9</v>
      </c>
      <c r="W22" s="68">
        <v>108.8</v>
      </c>
      <c r="X22" s="68">
        <v>109.3</v>
      </c>
      <c r="Y22" s="70">
        <v>108.6</v>
      </c>
      <c r="Z22" s="69">
        <v>110.6</v>
      </c>
      <c r="AA22" s="68">
        <v>111.8</v>
      </c>
      <c r="AB22" s="68">
        <v>112.2</v>
      </c>
      <c r="AC22" s="68">
        <v>112.7</v>
      </c>
      <c r="AD22" s="70">
        <v>111.8</v>
      </c>
      <c r="AE22" s="69">
        <v>113.5</v>
      </c>
      <c r="AF22" s="68">
        <v>115.2</v>
      </c>
      <c r="AG22" s="68">
        <v>115.6</v>
      </c>
      <c r="AH22" s="68">
        <v>116.7</v>
      </c>
      <c r="AI22" s="70">
        <v>115.3</v>
      </c>
      <c r="AJ22" s="69">
        <v>117.4</v>
      </c>
      <c r="AK22" s="68"/>
      <c r="AL22" s="68"/>
      <c r="AM22" s="68"/>
      <c r="AN22" s="70"/>
    </row>
    <row r="23" spans="1:40" ht="12.75">
      <c r="A23" s="17"/>
      <c r="D23" s="35"/>
      <c r="E23" s="32"/>
      <c r="F23" s="43"/>
      <c r="G23" s="43"/>
      <c r="H23" s="43"/>
      <c r="I23" s="43"/>
      <c r="J23" s="43"/>
      <c r="K23" s="44"/>
      <c r="L23" s="43"/>
      <c r="M23" s="43"/>
      <c r="N23" s="43"/>
      <c r="O23" s="45"/>
      <c r="P23" s="49"/>
      <c r="Q23" s="50"/>
      <c r="R23" s="50"/>
      <c r="S23" s="50"/>
      <c r="T23" s="51"/>
      <c r="U23" s="44"/>
      <c r="V23" s="43"/>
      <c r="W23" s="43"/>
      <c r="X23" s="43"/>
      <c r="Y23" s="45"/>
      <c r="Z23" s="44"/>
      <c r="AA23" s="43"/>
      <c r="AB23" s="43"/>
      <c r="AC23" s="43"/>
      <c r="AD23" s="45"/>
      <c r="AE23" s="44"/>
      <c r="AF23" s="43"/>
      <c r="AG23" s="43"/>
      <c r="AH23" s="43"/>
      <c r="AI23" s="45"/>
      <c r="AJ23" s="44"/>
      <c r="AK23" s="43"/>
      <c r="AL23" s="43"/>
      <c r="AM23" s="43"/>
      <c r="AN23" s="45"/>
    </row>
    <row r="24" spans="1:40" ht="12.75">
      <c r="A24" s="17"/>
      <c r="B24" s="4" t="s">
        <v>9</v>
      </c>
      <c r="C24" s="4" t="s">
        <v>105</v>
      </c>
      <c r="D24" s="35"/>
      <c r="E24" s="32"/>
      <c r="F24" s="43"/>
      <c r="G24" s="43"/>
      <c r="H24" s="43"/>
      <c r="I24" s="43"/>
      <c r="J24" s="43"/>
      <c r="K24" s="44"/>
      <c r="L24" s="43"/>
      <c r="M24" s="43"/>
      <c r="N24" s="43"/>
      <c r="O24" s="45"/>
      <c r="P24" s="44"/>
      <c r="Q24" s="43"/>
      <c r="R24" s="43"/>
      <c r="S24" s="43"/>
      <c r="T24" s="45"/>
      <c r="U24" s="44"/>
      <c r="V24" s="43"/>
      <c r="W24" s="43"/>
      <c r="X24" s="43"/>
      <c r="Y24" s="45"/>
      <c r="Z24" s="44"/>
      <c r="AA24" s="43"/>
      <c r="AB24" s="43"/>
      <c r="AC24" s="43"/>
      <c r="AD24" s="45"/>
      <c r="AE24" s="44"/>
      <c r="AF24" s="43"/>
      <c r="AG24" s="43"/>
      <c r="AH24" s="43"/>
      <c r="AI24" s="45"/>
      <c r="AJ24" s="44"/>
      <c r="AK24" s="43"/>
      <c r="AL24" s="43"/>
      <c r="AM24" s="43"/>
      <c r="AN24" s="45"/>
    </row>
    <row r="25" spans="1:40" ht="12.75">
      <c r="A25" s="17"/>
      <c r="D25" s="35"/>
      <c r="E25" s="32"/>
      <c r="F25" s="43"/>
      <c r="G25" s="43"/>
      <c r="H25" s="43"/>
      <c r="I25" s="43"/>
      <c r="J25" s="43"/>
      <c r="K25" s="44"/>
      <c r="L25" s="43"/>
      <c r="M25" s="43"/>
      <c r="N25" s="43"/>
      <c r="O25" s="45"/>
      <c r="P25" s="44"/>
      <c r="Q25" s="43"/>
      <c r="R25" s="43"/>
      <c r="S25" s="43"/>
      <c r="T25" s="45"/>
      <c r="U25" s="44"/>
      <c r="V25" s="43"/>
      <c r="W25" s="43"/>
      <c r="X25" s="43"/>
      <c r="Y25" s="45"/>
      <c r="Z25" s="44"/>
      <c r="AA25" s="43"/>
      <c r="AB25" s="43"/>
      <c r="AC25" s="43"/>
      <c r="AD25" s="45"/>
      <c r="AE25" s="44"/>
      <c r="AF25" s="43"/>
      <c r="AG25" s="43"/>
      <c r="AH25" s="43"/>
      <c r="AI25" s="45"/>
      <c r="AJ25" s="44"/>
      <c r="AK25" s="43"/>
      <c r="AL25" s="43"/>
      <c r="AM25" s="43"/>
      <c r="AN25" s="45"/>
    </row>
    <row r="26" spans="1:40" ht="15">
      <c r="A26" s="17" t="s">
        <v>11</v>
      </c>
      <c r="B26" s="3" t="s">
        <v>25</v>
      </c>
      <c r="C26" s="3" t="s">
        <v>106</v>
      </c>
      <c r="D26" s="36">
        <f>E26/$E$44</f>
        <v>0.9777806471116126</v>
      </c>
      <c r="E26" s="34">
        <v>6391316</v>
      </c>
      <c r="F26" s="43">
        <v>99</v>
      </c>
      <c r="G26" s="43">
        <v>100</v>
      </c>
      <c r="H26" s="43">
        <v>100.3</v>
      </c>
      <c r="I26" s="43">
        <v>100.6</v>
      </c>
      <c r="J26" s="43">
        <v>100</v>
      </c>
      <c r="K26" s="44">
        <v>102</v>
      </c>
      <c r="L26" s="43">
        <v>103</v>
      </c>
      <c r="M26" s="43">
        <v>103.5</v>
      </c>
      <c r="N26" s="43">
        <v>103.6</v>
      </c>
      <c r="O26" s="45">
        <v>103</v>
      </c>
      <c r="P26" s="44">
        <v>104.4</v>
      </c>
      <c r="Q26" s="43">
        <v>106</v>
      </c>
      <c r="R26" s="43">
        <v>106</v>
      </c>
      <c r="S26" s="43">
        <v>106.3</v>
      </c>
      <c r="T26" s="45">
        <v>105.7</v>
      </c>
      <c r="U26" s="44">
        <v>107.5</v>
      </c>
      <c r="V26" s="43">
        <v>109.1</v>
      </c>
      <c r="W26" s="43">
        <v>109.1</v>
      </c>
      <c r="X26" s="43">
        <v>109.5</v>
      </c>
      <c r="Y26" s="45">
        <v>108.8</v>
      </c>
      <c r="Z26" s="44">
        <v>110.8</v>
      </c>
      <c r="AA26" s="43">
        <v>112</v>
      </c>
      <c r="AB26" s="43">
        <v>112.4</v>
      </c>
      <c r="AC26" s="43">
        <v>112.9</v>
      </c>
      <c r="AD26" s="45">
        <v>112</v>
      </c>
      <c r="AE26" s="44">
        <v>113.8</v>
      </c>
      <c r="AF26" s="43">
        <v>115.5</v>
      </c>
      <c r="AG26" s="43">
        <v>115.9</v>
      </c>
      <c r="AH26" s="43">
        <v>117</v>
      </c>
      <c r="AI26" s="45">
        <v>115.5</v>
      </c>
      <c r="AJ26" s="44">
        <v>117.6</v>
      </c>
      <c r="AK26" s="43"/>
      <c r="AL26" s="43"/>
      <c r="AM26" s="43"/>
      <c r="AN26" s="45"/>
    </row>
    <row r="27" spans="1:40" ht="12.75">
      <c r="A27" s="17" t="s">
        <v>18</v>
      </c>
      <c r="B27" s="2" t="s">
        <v>53</v>
      </c>
      <c r="C27" s="2" t="s">
        <v>107</v>
      </c>
      <c r="D27" s="36">
        <f>E27/$E$44</f>
        <v>0.5890892968986411</v>
      </c>
      <c r="E27" s="34">
        <v>3850614</v>
      </c>
      <c r="F27" s="43">
        <v>99.1</v>
      </c>
      <c r="G27" s="43">
        <v>100.2</v>
      </c>
      <c r="H27" s="43">
        <v>100.4</v>
      </c>
      <c r="I27" s="43">
        <v>100.3</v>
      </c>
      <c r="J27" s="43">
        <v>100</v>
      </c>
      <c r="K27" s="44">
        <v>102.3</v>
      </c>
      <c r="L27" s="43">
        <v>103.2</v>
      </c>
      <c r="M27" s="43">
        <v>103.9</v>
      </c>
      <c r="N27" s="43">
        <v>104.2</v>
      </c>
      <c r="O27" s="45">
        <v>103.4</v>
      </c>
      <c r="P27" s="44">
        <v>105.3</v>
      </c>
      <c r="Q27" s="43">
        <v>107.3</v>
      </c>
      <c r="R27" s="43">
        <v>107.3</v>
      </c>
      <c r="S27" s="43">
        <v>107.5</v>
      </c>
      <c r="T27" s="45">
        <v>106.8</v>
      </c>
      <c r="U27" s="44">
        <v>108.6</v>
      </c>
      <c r="V27" s="43">
        <v>111</v>
      </c>
      <c r="W27" s="43">
        <v>111.1</v>
      </c>
      <c r="X27" s="43">
        <v>111.7</v>
      </c>
      <c r="Y27" s="45">
        <v>110.6</v>
      </c>
      <c r="Z27" s="44">
        <v>113.5</v>
      </c>
      <c r="AA27" s="43">
        <v>115</v>
      </c>
      <c r="AB27" s="43">
        <v>115.5</v>
      </c>
      <c r="AC27" s="43">
        <v>116.3</v>
      </c>
      <c r="AD27" s="45">
        <v>115</v>
      </c>
      <c r="AE27" s="44">
        <v>117.6</v>
      </c>
      <c r="AF27" s="43">
        <v>119.9</v>
      </c>
      <c r="AG27" s="43">
        <v>120.3</v>
      </c>
      <c r="AH27" s="43">
        <v>121.6</v>
      </c>
      <c r="AI27" s="45">
        <v>119.9</v>
      </c>
      <c r="AJ27" s="44">
        <v>122.3</v>
      </c>
      <c r="AK27" s="43"/>
      <c r="AL27" s="43"/>
      <c r="AM27" s="43"/>
      <c r="AN27" s="45"/>
    </row>
    <row r="28" spans="1:40" ht="12.75">
      <c r="A28" s="17" t="s">
        <v>54</v>
      </c>
      <c r="B28" s="9" t="s">
        <v>55</v>
      </c>
      <c r="C28" s="9" t="s">
        <v>108</v>
      </c>
      <c r="D28" s="36">
        <f>E28/$E$44</f>
        <v>0.46039763459461974</v>
      </c>
      <c r="E28" s="34">
        <v>3009414</v>
      </c>
      <c r="F28" s="43">
        <v>99.1</v>
      </c>
      <c r="G28" s="43">
        <v>100.2</v>
      </c>
      <c r="H28" s="43">
        <v>100.4</v>
      </c>
      <c r="I28" s="43">
        <v>100.3</v>
      </c>
      <c r="J28" s="43">
        <v>100</v>
      </c>
      <c r="K28" s="44">
        <v>102.2</v>
      </c>
      <c r="L28" s="43">
        <v>103.1</v>
      </c>
      <c r="M28" s="43">
        <v>103.8</v>
      </c>
      <c r="N28" s="43">
        <v>104.1</v>
      </c>
      <c r="O28" s="45">
        <v>103.3</v>
      </c>
      <c r="P28" s="44">
        <v>105.2</v>
      </c>
      <c r="Q28" s="43">
        <v>107.2</v>
      </c>
      <c r="R28" s="43">
        <v>107.8</v>
      </c>
      <c r="S28" s="43">
        <v>107.9</v>
      </c>
      <c r="T28" s="45">
        <v>107</v>
      </c>
      <c r="U28" s="44">
        <v>109.2</v>
      </c>
      <c r="V28" s="43">
        <v>111.5</v>
      </c>
      <c r="W28" s="43">
        <v>111.6</v>
      </c>
      <c r="X28" s="43">
        <v>112.2</v>
      </c>
      <c r="Y28" s="45">
        <v>111.1</v>
      </c>
      <c r="Z28" s="44">
        <v>113.6</v>
      </c>
      <c r="AA28" s="43">
        <v>115.1</v>
      </c>
      <c r="AB28" s="43">
        <v>115.6</v>
      </c>
      <c r="AC28" s="43">
        <v>116.4</v>
      </c>
      <c r="AD28" s="45">
        <v>115.2</v>
      </c>
      <c r="AE28" s="44">
        <v>117.5</v>
      </c>
      <c r="AF28" s="43">
        <v>119.8</v>
      </c>
      <c r="AG28" s="43">
        <v>120.2</v>
      </c>
      <c r="AH28" s="43">
        <v>121.5</v>
      </c>
      <c r="AI28" s="45">
        <v>119.8</v>
      </c>
      <c r="AJ28" s="44">
        <v>121.6</v>
      </c>
      <c r="AK28" s="43"/>
      <c r="AL28" s="43"/>
      <c r="AM28" s="43"/>
      <c r="AN28" s="45"/>
    </row>
    <row r="29" spans="1:40" ht="12.75">
      <c r="A29" s="17" t="s">
        <v>19</v>
      </c>
      <c r="B29" s="8" t="s">
        <v>67</v>
      </c>
      <c r="C29" s="8" t="s">
        <v>109</v>
      </c>
      <c r="D29" s="36">
        <f>E29/$E$44</f>
        <v>0.12869166230402135</v>
      </c>
      <c r="E29" s="34">
        <v>841200</v>
      </c>
      <c r="F29" s="43">
        <v>99.1</v>
      </c>
      <c r="G29" s="43">
        <v>100.2</v>
      </c>
      <c r="H29" s="43">
        <v>100.4</v>
      </c>
      <c r="I29" s="43">
        <v>100.3</v>
      </c>
      <c r="J29" s="43">
        <v>100</v>
      </c>
      <c r="K29" s="44">
        <v>102.7</v>
      </c>
      <c r="L29" s="43">
        <v>103.6</v>
      </c>
      <c r="M29" s="43">
        <v>104.3</v>
      </c>
      <c r="N29" s="43">
        <v>104.6</v>
      </c>
      <c r="O29" s="45">
        <v>103.8</v>
      </c>
      <c r="P29" s="44">
        <v>105.7</v>
      </c>
      <c r="Q29" s="43">
        <v>107.7</v>
      </c>
      <c r="R29" s="43">
        <v>105.7</v>
      </c>
      <c r="S29" s="43">
        <v>105.8</v>
      </c>
      <c r="T29" s="45">
        <v>106.2</v>
      </c>
      <c r="U29" s="44">
        <v>106.8</v>
      </c>
      <c r="V29" s="43">
        <v>109.1</v>
      </c>
      <c r="W29" s="43">
        <v>109.2</v>
      </c>
      <c r="X29" s="43">
        <v>109.8</v>
      </c>
      <c r="Y29" s="45">
        <v>108.7</v>
      </c>
      <c r="Z29" s="44">
        <v>112.9</v>
      </c>
      <c r="AA29" s="43">
        <v>114.4</v>
      </c>
      <c r="AB29" s="43">
        <v>114.9</v>
      </c>
      <c r="AC29" s="43">
        <v>115.7</v>
      </c>
      <c r="AD29" s="45">
        <v>114.5</v>
      </c>
      <c r="AE29" s="44">
        <v>118</v>
      </c>
      <c r="AF29" s="43">
        <v>120.3</v>
      </c>
      <c r="AG29" s="43">
        <v>120.7</v>
      </c>
      <c r="AH29" s="43">
        <v>122</v>
      </c>
      <c r="AI29" s="45">
        <v>120.2</v>
      </c>
      <c r="AJ29" s="44">
        <v>124.7</v>
      </c>
      <c r="AK29" s="43"/>
      <c r="AL29" s="43"/>
      <c r="AM29" s="43"/>
      <c r="AN29" s="45"/>
    </row>
    <row r="30" spans="1:40" ht="12.75">
      <c r="A30" s="17" t="s">
        <v>66</v>
      </c>
      <c r="B30" s="8" t="s">
        <v>26</v>
      </c>
      <c r="C30" s="8" t="s">
        <v>110</v>
      </c>
      <c r="D30" s="36"/>
      <c r="E30" s="34"/>
      <c r="F30" s="43"/>
      <c r="G30" s="43"/>
      <c r="H30" s="43"/>
      <c r="I30" s="43"/>
      <c r="J30" s="43"/>
      <c r="K30" s="44"/>
      <c r="L30" s="43"/>
      <c r="M30" s="43"/>
      <c r="N30" s="43"/>
      <c r="O30" s="45"/>
      <c r="P30" s="44"/>
      <c r="Q30" s="43"/>
      <c r="R30" s="43"/>
      <c r="S30" s="43"/>
      <c r="T30" s="45"/>
      <c r="U30" s="44"/>
      <c r="V30" s="43"/>
      <c r="W30" s="43"/>
      <c r="X30" s="43"/>
      <c r="Y30" s="45"/>
      <c r="Z30" s="44"/>
      <c r="AA30" s="43"/>
      <c r="AB30" s="43"/>
      <c r="AC30" s="43"/>
      <c r="AD30" s="45"/>
      <c r="AE30" s="44"/>
      <c r="AF30" s="43"/>
      <c r="AG30" s="43"/>
      <c r="AH30" s="43"/>
      <c r="AI30" s="45"/>
      <c r="AJ30" s="44"/>
      <c r="AK30" s="43"/>
      <c r="AL30" s="43"/>
      <c r="AM30" s="43"/>
      <c r="AN30" s="45"/>
    </row>
    <row r="31" spans="1:40" ht="12.75">
      <c r="A31" s="17" t="s">
        <v>20</v>
      </c>
      <c r="B31" s="4" t="s">
        <v>27</v>
      </c>
      <c r="C31" s="4" t="s">
        <v>111</v>
      </c>
      <c r="D31" s="36">
        <f>E31/$E$44</f>
        <v>0.3125669886609978</v>
      </c>
      <c r="E31" s="34">
        <v>2043111</v>
      </c>
      <c r="F31" s="43">
        <v>98.8</v>
      </c>
      <c r="G31" s="43">
        <v>99.7</v>
      </c>
      <c r="H31" s="43">
        <v>100.3</v>
      </c>
      <c r="I31" s="43">
        <v>101.1</v>
      </c>
      <c r="J31" s="43">
        <v>100</v>
      </c>
      <c r="K31" s="44">
        <v>101.6</v>
      </c>
      <c r="L31" s="43">
        <v>102.9</v>
      </c>
      <c r="M31" s="43">
        <v>103.3</v>
      </c>
      <c r="N31" s="43">
        <v>103.1</v>
      </c>
      <c r="O31" s="45">
        <v>102.7</v>
      </c>
      <c r="P31" s="44">
        <v>103.6</v>
      </c>
      <c r="Q31" s="43">
        <v>104.7</v>
      </c>
      <c r="R31" s="43">
        <v>104.8</v>
      </c>
      <c r="S31" s="43">
        <v>105.2</v>
      </c>
      <c r="T31" s="45">
        <v>104.6</v>
      </c>
      <c r="U31" s="44">
        <v>106.7</v>
      </c>
      <c r="V31" s="43">
        <v>107.4</v>
      </c>
      <c r="W31" s="43">
        <v>107.1</v>
      </c>
      <c r="X31" s="43">
        <v>107.5</v>
      </c>
      <c r="Y31" s="45">
        <v>107.2</v>
      </c>
      <c r="Z31" s="44">
        <v>108.2</v>
      </c>
      <c r="AA31" s="43">
        <v>109</v>
      </c>
      <c r="AB31" s="43">
        <v>109.3</v>
      </c>
      <c r="AC31" s="43">
        <v>109.4</v>
      </c>
      <c r="AD31" s="45">
        <v>109</v>
      </c>
      <c r="AE31" s="44">
        <v>109.4</v>
      </c>
      <c r="AF31" s="43">
        <v>110.4</v>
      </c>
      <c r="AG31" s="43">
        <v>110.8</v>
      </c>
      <c r="AH31" s="43">
        <v>111.6</v>
      </c>
      <c r="AI31" s="45">
        <v>110.5</v>
      </c>
      <c r="AJ31" s="44">
        <v>112.2</v>
      </c>
      <c r="AK31" s="43"/>
      <c r="AL31" s="43"/>
      <c r="AM31" s="43"/>
      <c r="AN31" s="45"/>
    </row>
    <row r="32" spans="1:40" ht="12.75">
      <c r="A32" s="17" t="s">
        <v>56</v>
      </c>
      <c r="B32" s="8" t="s">
        <v>57</v>
      </c>
      <c r="C32" s="8" t="s">
        <v>112</v>
      </c>
      <c r="D32" s="36">
        <f>E32/$E$44</f>
        <v>0.14152441791194564</v>
      </c>
      <c r="E32" s="34">
        <v>925082</v>
      </c>
      <c r="F32" s="43">
        <v>98.7</v>
      </c>
      <c r="G32" s="43">
        <v>99.3</v>
      </c>
      <c r="H32" s="43">
        <v>100.3</v>
      </c>
      <c r="I32" s="43">
        <v>101.6</v>
      </c>
      <c r="J32" s="43">
        <v>100</v>
      </c>
      <c r="K32" s="44">
        <v>101.4</v>
      </c>
      <c r="L32" s="43">
        <v>103.1</v>
      </c>
      <c r="M32" s="43">
        <v>103.6</v>
      </c>
      <c r="N32" s="43">
        <v>103.4</v>
      </c>
      <c r="O32" s="45">
        <v>102.9</v>
      </c>
      <c r="P32" s="44">
        <v>103.6</v>
      </c>
      <c r="Q32" s="43">
        <v>104.3</v>
      </c>
      <c r="R32" s="43">
        <v>104.2</v>
      </c>
      <c r="S32" s="43">
        <v>105</v>
      </c>
      <c r="T32" s="45">
        <v>104.3</v>
      </c>
      <c r="U32" s="44">
        <v>107</v>
      </c>
      <c r="V32" s="43">
        <v>106.9</v>
      </c>
      <c r="W32" s="43">
        <v>106.2</v>
      </c>
      <c r="X32" s="43">
        <v>106.6</v>
      </c>
      <c r="Y32" s="45">
        <v>106.7</v>
      </c>
      <c r="Z32" s="44">
        <v>107</v>
      </c>
      <c r="AA32" s="43">
        <v>107.6</v>
      </c>
      <c r="AB32" s="43">
        <v>107.6</v>
      </c>
      <c r="AC32" s="43">
        <v>107.1</v>
      </c>
      <c r="AD32" s="45">
        <v>107.3</v>
      </c>
      <c r="AE32" s="44">
        <v>106.3</v>
      </c>
      <c r="AF32" s="43">
        <v>106.5</v>
      </c>
      <c r="AG32" s="43">
        <v>106.7</v>
      </c>
      <c r="AH32" s="43">
        <v>107.3</v>
      </c>
      <c r="AI32" s="45">
        <v>106.7</v>
      </c>
      <c r="AJ32" s="44">
        <v>108.3</v>
      </c>
      <c r="AK32" s="43"/>
      <c r="AL32" s="43"/>
      <c r="AM32" s="43"/>
      <c r="AN32" s="45"/>
    </row>
    <row r="33" spans="1:40" ht="12.75">
      <c r="A33" s="17" t="s">
        <v>58</v>
      </c>
      <c r="B33" s="8" t="s">
        <v>59</v>
      </c>
      <c r="C33" s="8" t="s">
        <v>113</v>
      </c>
      <c r="D33" s="36">
        <f>E33/$E$44</f>
        <v>0.1710425707490522</v>
      </c>
      <c r="E33" s="34">
        <v>1118029</v>
      </c>
      <c r="F33" s="43">
        <v>98.9</v>
      </c>
      <c r="G33" s="43">
        <v>100</v>
      </c>
      <c r="H33" s="43">
        <v>100.4</v>
      </c>
      <c r="I33" s="43">
        <v>100.7</v>
      </c>
      <c r="J33" s="43">
        <v>100</v>
      </c>
      <c r="K33" s="44">
        <v>101.8</v>
      </c>
      <c r="L33" s="43">
        <v>102.7</v>
      </c>
      <c r="M33" s="43">
        <v>103</v>
      </c>
      <c r="N33" s="43">
        <v>102.8</v>
      </c>
      <c r="O33" s="45">
        <v>102.6</v>
      </c>
      <c r="P33" s="44">
        <v>103.6</v>
      </c>
      <c r="Q33" s="43">
        <v>105</v>
      </c>
      <c r="R33" s="43">
        <v>105.3</v>
      </c>
      <c r="S33" s="43">
        <v>105.4</v>
      </c>
      <c r="T33" s="45">
        <v>104.8</v>
      </c>
      <c r="U33" s="44">
        <v>106.5</v>
      </c>
      <c r="V33" s="43">
        <v>107.8</v>
      </c>
      <c r="W33" s="43">
        <v>107.9</v>
      </c>
      <c r="X33" s="43">
        <v>108.3</v>
      </c>
      <c r="Y33" s="45">
        <v>107.6</v>
      </c>
      <c r="Z33" s="44">
        <v>109.2</v>
      </c>
      <c r="AA33" s="43">
        <v>110.2</v>
      </c>
      <c r="AB33" s="43">
        <v>110.7</v>
      </c>
      <c r="AC33" s="43">
        <v>111.3</v>
      </c>
      <c r="AD33" s="45">
        <v>110.3</v>
      </c>
      <c r="AE33" s="44">
        <v>112</v>
      </c>
      <c r="AF33" s="43">
        <v>113.6</v>
      </c>
      <c r="AG33" s="43">
        <v>114.2</v>
      </c>
      <c r="AH33" s="43">
        <v>115.1</v>
      </c>
      <c r="AI33" s="45">
        <v>113.7</v>
      </c>
      <c r="AJ33" s="44">
        <v>115.5</v>
      </c>
      <c r="AK33" s="43"/>
      <c r="AL33" s="43"/>
      <c r="AM33" s="43"/>
      <c r="AN33" s="45"/>
    </row>
    <row r="34" spans="1:40" ht="12.75">
      <c r="A34" s="17" t="s">
        <v>21</v>
      </c>
      <c r="B34" s="4" t="s">
        <v>28</v>
      </c>
      <c r="C34" s="4" t="s">
        <v>114</v>
      </c>
      <c r="D34" s="36">
        <f>E34/$E$44</f>
        <v>0.03849061753333637</v>
      </c>
      <c r="E34" s="34">
        <v>251596</v>
      </c>
      <c r="F34" s="43">
        <v>98.7</v>
      </c>
      <c r="G34" s="43">
        <v>99.9</v>
      </c>
      <c r="H34" s="43">
        <v>100.4</v>
      </c>
      <c r="I34" s="43">
        <v>101.1</v>
      </c>
      <c r="J34" s="43">
        <v>100</v>
      </c>
      <c r="K34" s="44">
        <v>101.5</v>
      </c>
      <c r="L34" s="43">
        <v>103</v>
      </c>
      <c r="M34" s="43">
        <v>102.9</v>
      </c>
      <c r="N34" s="43">
        <v>102.9</v>
      </c>
      <c r="O34" s="45">
        <v>102.6</v>
      </c>
      <c r="P34" s="44">
        <v>103.5</v>
      </c>
      <c r="Q34" s="43">
        <v>104.4</v>
      </c>
      <c r="R34" s="43">
        <v>104.3</v>
      </c>
      <c r="S34" s="43">
        <v>104.6</v>
      </c>
      <c r="T34" s="45">
        <v>104.2</v>
      </c>
      <c r="U34" s="44">
        <v>105.1</v>
      </c>
      <c r="V34" s="43">
        <v>105.3</v>
      </c>
      <c r="W34" s="43">
        <v>104.9</v>
      </c>
      <c r="X34" s="43">
        <v>105.1</v>
      </c>
      <c r="Y34" s="45">
        <v>105.1</v>
      </c>
      <c r="Z34" s="44">
        <v>105.1</v>
      </c>
      <c r="AA34" s="43">
        <v>105.1</v>
      </c>
      <c r="AB34" s="43">
        <v>105.3</v>
      </c>
      <c r="AC34" s="43">
        <v>105.7</v>
      </c>
      <c r="AD34" s="45">
        <v>105.3</v>
      </c>
      <c r="AE34" s="44">
        <v>105.6</v>
      </c>
      <c r="AF34" s="43">
        <v>106.2</v>
      </c>
      <c r="AG34" s="43">
        <v>106.4</v>
      </c>
      <c r="AH34" s="43">
        <v>106.6</v>
      </c>
      <c r="AI34" s="45">
        <v>106.2</v>
      </c>
      <c r="AJ34" s="44">
        <v>107</v>
      </c>
      <c r="AK34" s="43"/>
      <c r="AL34" s="43"/>
      <c r="AM34" s="43"/>
      <c r="AN34" s="45"/>
    </row>
    <row r="35" spans="1:40" ht="12.75">
      <c r="A35" s="17" t="s">
        <v>60</v>
      </c>
      <c r="B35" s="8" t="s">
        <v>61</v>
      </c>
      <c r="C35" s="8" t="s">
        <v>115</v>
      </c>
      <c r="D35" s="36"/>
      <c r="E35" s="34"/>
      <c r="F35" s="43"/>
      <c r="G35" s="43"/>
      <c r="H35" s="43"/>
      <c r="I35" s="43"/>
      <c r="J35" s="43"/>
      <c r="K35" s="44"/>
      <c r="L35" s="43"/>
      <c r="M35" s="43"/>
      <c r="N35" s="43"/>
      <c r="O35" s="45"/>
      <c r="P35" s="44"/>
      <c r="Q35" s="43"/>
      <c r="R35" s="43"/>
      <c r="S35" s="43"/>
      <c r="T35" s="45"/>
      <c r="U35" s="44"/>
      <c r="V35" s="43"/>
      <c r="W35" s="43"/>
      <c r="X35" s="43"/>
      <c r="Y35" s="45"/>
      <c r="Z35" s="44"/>
      <c r="AA35" s="43"/>
      <c r="AB35" s="43"/>
      <c r="AC35" s="43"/>
      <c r="AD35" s="45"/>
      <c r="AE35" s="44"/>
      <c r="AF35" s="43"/>
      <c r="AG35" s="43"/>
      <c r="AH35" s="43"/>
      <c r="AI35" s="45"/>
      <c r="AJ35" s="44"/>
      <c r="AK35" s="43"/>
      <c r="AL35" s="43"/>
      <c r="AM35" s="43"/>
      <c r="AN35" s="45"/>
    </row>
    <row r="36" spans="1:40" ht="12.75">
      <c r="A36" s="17" t="s">
        <v>62</v>
      </c>
      <c r="B36" s="8" t="s">
        <v>28</v>
      </c>
      <c r="C36" s="8" t="s">
        <v>114</v>
      </c>
      <c r="D36" s="36">
        <f>E36/$E$44</f>
        <v>0.03849061753333637</v>
      </c>
      <c r="E36" s="34">
        <v>251596</v>
      </c>
      <c r="F36" s="43">
        <v>98.7</v>
      </c>
      <c r="G36" s="43">
        <v>99.9</v>
      </c>
      <c r="H36" s="43">
        <v>100.3</v>
      </c>
      <c r="I36" s="43">
        <v>101.1</v>
      </c>
      <c r="J36" s="43">
        <v>100</v>
      </c>
      <c r="K36" s="44">
        <v>101.5</v>
      </c>
      <c r="L36" s="43">
        <v>103</v>
      </c>
      <c r="M36" s="43">
        <v>102.9</v>
      </c>
      <c r="N36" s="43">
        <v>102.9</v>
      </c>
      <c r="O36" s="45">
        <v>102.6</v>
      </c>
      <c r="P36" s="44">
        <v>103.5</v>
      </c>
      <c r="Q36" s="43">
        <v>104.4</v>
      </c>
      <c r="R36" s="43">
        <v>104.3</v>
      </c>
      <c r="S36" s="43">
        <v>104.6</v>
      </c>
      <c r="T36" s="45">
        <v>104.2</v>
      </c>
      <c r="U36" s="44">
        <v>105.1</v>
      </c>
      <c r="V36" s="43">
        <v>105.3</v>
      </c>
      <c r="W36" s="43">
        <v>104.9</v>
      </c>
      <c r="X36" s="43">
        <v>105.1</v>
      </c>
      <c r="Y36" s="45">
        <v>105.1</v>
      </c>
      <c r="Z36" s="44">
        <v>105.1</v>
      </c>
      <c r="AA36" s="43">
        <v>105.1</v>
      </c>
      <c r="AB36" s="43">
        <v>105.3</v>
      </c>
      <c r="AC36" s="43">
        <v>105.7</v>
      </c>
      <c r="AD36" s="45">
        <v>105.3</v>
      </c>
      <c r="AE36" s="44">
        <v>105.6</v>
      </c>
      <c r="AF36" s="43">
        <v>106.2</v>
      </c>
      <c r="AG36" s="43">
        <v>106.4</v>
      </c>
      <c r="AH36" s="43">
        <v>106.6</v>
      </c>
      <c r="AI36" s="45">
        <v>106.2</v>
      </c>
      <c r="AJ36" s="44">
        <v>107</v>
      </c>
      <c r="AK36" s="43"/>
      <c r="AL36" s="43"/>
      <c r="AM36" s="43"/>
      <c r="AN36" s="45"/>
    </row>
    <row r="37" spans="1:40" ht="12.75">
      <c r="A37" s="17" t="s">
        <v>22</v>
      </c>
      <c r="B37" s="4" t="s">
        <v>29</v>
      </c>
      <c r="C37" s="4" t="s">
        <v>116</v>
      </c>
      <c r="D37" s="36">
        <f>E37/$E$44</f>
        <v>0.037633744018637345</v>
      </c>
      <c r="E37" s="34">
        <v>245995</v>
      </c>
      <c r="F37" s="43">
        <v>99.5</v>
      </c>
      <c r="G37" s="43">
        <v>100.3</v>
      </c>
      <c r="H37" s="43">
        <v>100.1</v>
      </c>
      <c r="I37" s="43">
        <v>100.1</v>
      </c>
      <c r="J37" s="43">
        <v>100</v>
      </c>
      <c r="K37" s="44">
        <v>99.7</v>
      </c>
      <c r="L37" s="43">
        <v>99.9</v>
      </c>
      <c r="M37" s="43">
        <v>99.6</v>
      </c>
      <c r="N37" s="43">
        <v>98.7</v>
      </c>
      <c r="O37" s="45">
        <v>99.5</v>
      </c>
      <c r="P37" s="44">
        <v>98.4</v>
      </c>
      <c r="Q37" s="43">
        <v>98.6</v>
      </c>
      <c r="R37" s="43">
        <v>98.1</v>
      </c>
      <c r="S37" s="43">
        <v>97.7</v>
      </c>
      <c r="T37" s="45">
        <v>98.2</v>
      </c>
      <c r="U37" s="44">
        <v>98.1</v>
      </c>
      <c r="V37" s="43">
        <v>97.3</v>
      </c>
      <c r="W37" s="43">
        <v>97.4</v>
      </c>
      <c r="X37" s="43">
        <v>97.2</v>
      </c>
      <c r="Y37" s="45">
        <v>97.5</v>
      </c>
      <c r="Z37" s="44">
        <v>97.1</v>
      </c>
      <c r="AA37" s="43">
        <v>97.5</v>
      </c>
      <c r="AB37" s="43">
        <v>97.6</v>
      </c>
      <c r="AC37" s="43">
        <v>97.6</v>
      </c>
      <c r="AD37" s="45">
        <v>97.4</v>
      </c>
      <c r="AE37" s="44">
        <v>97.8</v>
      </c>
      <c r="AF37" s="43">
        <v>98.2</v>
      </c>
      <c r="AG37" s="43">
        <v>98.7</v>
      </c>
      <c r="AH37" s="43">
        <v>99.2</v>
      </c>
      <c r="AI37" s="45">
        <v>98.5</v>
      </c>
      <c r="AJ37" s="44">
        <v>100</v>
      </c>
      <c r="AK37" s="43"/>
      <c r="AL37" s="43"/>
      <c r="AM37" s="43"/>
      <c r="AN37" s="45"/>
    </row>
    <row r="38" spans="1:40" ht="12.75">
      <c r="A38" s="17" t="s">
        <v>63</v>
      </c>
      <c r="B38" s="8" t="s">
        <v>64</v>
      </c>
      <c r="C38" s="8" t="s">
        <v>117</v>
      </c>
      <c r="D38" s="36">
        <f>E38/$E$44</f>
        <v>0.037633744018637345</v>
      </c>
      <c r="E38" s="34">
        <v>245995</v>
      </c>
      <c r="F38" s="43">
        <v>99.5</v>
      </c>
      <c r="G38" s="43">
        <v>100.3</v>
      </c>
      <c r="H38" s="43">
        <v>100.1</v>
      </c>
      <c r="I38" s="43">
        <v>100.1</v>
      </c>
      <c r="J38" s="43">
        <v>100</v>
      </c>
      <c r="K38" s="44">
        <v>99.7</v>
      </c>
      <c r="L38" s="43">
        <v>99.9</v>
      </c>
      <c r="M38" s="43">
        <v>99.6</v>
      </c>
      <c r="N38" s="43">
        <v>98.7</v>
      </c>
      <c r="O38" s="45">
        <v>99.5</v>
      </c>
      <c r="P38" s="44">
        <v>98.4</v>
      </c>
      <c r="Q38" s="43">
        <v>98.6</v>
      </c>
      <c r="R38" s="43">
        <v>98.1</v>
      </c>
      <c r="S38" s="43">
        <v>97.7</v>
      </c>
      <c r="T38" s="45">
        <v>98.2</v>
      </c>
      <c r="U38" s="44">
        <v>98.1</v>
      </c>
      <c r="V38" s="43">
        <v>97.3</v>
      </c>
      <c r="W38" s="43">
        <v>97.4</v>
      </c>
      <c r="X38" s="43">
        <v>97.2</v>
      </c>
      <c r="Y38" s="45">
        <v>97.5</v>
      </c>
      <c r="Z38" s="44">
        <v>97.1</v>
      </c>
      <c r="AA38" s="43">
        <v>97.5</v>
      </c>
      <c r="AB38" s="43">
        <v>97.6</v>
      </c>
      <c r="AC38" s="43">
        <v>97.6</v>
      </c>
      <c r="AD38" s="45">
        <v>97.4</v>
      </c>
      <c r="AE38" s="44">
        <v>97.8</v>
      </c>
      <c r="AF38" s="43">
        <v>98.2</v>
      </c>
      <c r="AG38" s="43">
        <v>98.7</v>
      </c>
      <c r="AH38" s="43">
        <v>99.2</v>
      </c>
      <c r="AI38" s="45">
        <v>98.5</v>
      </c>
      <c r="AJ38" s="44">
        <v>100</v>
      </c>
      <c r="AK38" s="43"/>
      <c r="AL38" s="43"/>
      <c r="AM38" s="43"/>
      <c r="AN38" s="45"/>
    </row>
    <row r="39" spans="1:40" ht="15">
      <c r="A39" s="17" t="s">
        <v>23</v>
      </c>
      <c r="B39" s="5" t="s">
        <v>30</v>
      </c>
      <c r="C39" s="5" t="s">
        <v>118</v>
      </c>
      <c r="D39" s="36">
        <f>E39/$E$44</f>
        <v>0.0025934154295979197</v>
      </c>
      <c r="E39" s="32">
        <v>16952</v>
      </c>
      <c r="F39" s="43">
        <v>98.1</v>
      </c>
      <c r="G39" s="43">
        <v>98.4</v>
      </c>
      <c r="H39" s="43">
        <v>100.1</v>
      </c>
      <c r="I39" s="43">
        <v>103.5</v>
      </c>
      <c r="J39" s="43">
        <v>100</v>
      </c>
      <c r="K39" s="44">
        <v>101.2</v>
      </c>
      <c r="L39" s="43">
        <v>109.2</v>
      </c>
      <c r="M39" s="43">
        <v>106.9</v>
      </c>
      <c r="N39" s="43">
        <v>110.2</v>
      </c>
      <c r="O39" s="45">
        <v>106.9</v>
      </c>
      <c r="P39" s="44">
        <v>112.6</v>
      </c>
      <c r="Q39" s="43">
        <v>118.1</v>
      </c>
      <c r="R39" s="43">
        <v>113.6</v>
      </c>
      <c r="S39" s="43">
        <v>116.6</v>
      </c>
      <c r="T39" s="45">
        <v>115.2</v>
      </c>
      <c r="U39" s="44">
        <v>119.2</v>
      </c>
      <c r="V39" s="43">
        <v>122.6</v>
      </c>
      <c r="W39" s="43">
        <v>125.2</v>
      </c>
      <c r="X39" s="43">
        <v>126.8</v>
      </c>
      <c r="Y39" s="45">
        <v>123.4</v>
      </c>
      <c r="Z39" s="44">
        <v>134.1</v>
      </c>
      <c r="AA39" s="43">
        <v>141.9</v>
      </c>
      <c r="AB39" s="43">
        <v>148.4</v>
      </c>
      <c r="AC39" s="43">
        <v>148.5</v>
      </c>
      <c r="AD39" s="45">
        <v>143.2</v>
      </c>
      <c r="AE39" s="44">
        <v>152.7</v>
      </c>
      <c r="AF39" s="43">
        <v>160.4</v>
      </c>
      <c r="AG39" s="43">
        <v>163.5</v>
      </c>
      <c r="AH39" s="43">
        <v>171.9</v>
      </c>
      <c r="AI39" s="45">
        <v>162.1</v>
      </c>
      <c r="AJ39" s="44">
        <v>171.9</v>
      </c>
      <c r="AK39" s="43"/>
      <c r="AL39" s="43"/>
      <c r="AM39" s="43"/>
      <c r="AN39" s="45"/>
    </row>
    <row r="40" spans="1:40" ht="15">
      <c r="A40" s="17" t="s">
        <v>24</v>
      </c>
      <c r="B40" s="3" t="s">
        <v>31</v>
      </c>
      <c r="C40" s="3" t="s">
        <v>119</v>
      </c>
      <c r="D40" s="36">
        <f>E40/$E$44</f>
        <v>0.006930410121296329</v>
      </c>
      <c r="E40" s="34">
        <v>45301</v>
      </c>
      <c r="F40" s="43">
        <v>89.6</v>
      </c>
      <c r="G40" s="43">
        <v>96.2</v>
      </c>
      <c r="H40" s="43">
        <v>104.2</v>
      </c>
      <c r="I40" s="43">
        <v>110.1</v>
      </c>
      <c r="J40" s="43">
        <v>100</v>
      </c>
      <c r="K40" s="44">
        <v>109.5</v>
      </c>
      <c r="L40" s="43">
        <v>106.3</v>
      </c>
      <c r="M40" s="43">
        <v>102.3</v>
      </c>
      <c r="N40" s="43">
        <v>93</v>
      </c>
      <c r="O40" s="45">
        <v>102.8</v>
      </c>
      <c r="P40" s="44">
        <v>86.6</v>
      </c>
      <c r="Q40" s="43">
        <v>86.8</v>
      </c>
      <c r="R40" s="43">
        <v>87.3</v>
      </c>
      <c r="S40" s="43">
        <v>84.3</v>
      </c>
      <c r="T40" s="45">
        <v>86.2</v>
      </c>
      <c r="U40" s="44">
        <v>83.6</v>
      </c>
      <c r="V40" s="43">
        <v>79.6</v>
      </c>
      <c r="W40" s="43">
        <v>75.7</v>
      </c>
      <c r="X40" s="43">
        <v>71.3</v>
      </c>
      <c r="Y40" s="45">
        <v>77.5</v>
      </c>
      <c r="Z40" s="44">
        <v>71.4</v>
      </c>
      <c r="AA40" s="43">
        <v>69.3</v>
      </c>
      <c r="AB40" s="43">
        <v>68.8</v>
      </c>
      <c r="AC40" s="43">
        <v>68</v>
      </c>
      <c r="AD40" s="45">
        <v>69.4</v>
      </c>
      <c r="AE40" s="44">
        <v>66.8</v>
      </c>
      <c r="AF40" s="43">
        <v>65.6</v>
      </c>
      <c r="AG40" s="43">
        <v>64.4</v>
      </c>
      <c r="AH40" s="43">
        <v>64.3</v>
      </c>
      <c r="AI40" s="45">
        <v>65.3</v>
      </c>
      <c r="AJ40" s="44">
        <v>66.6</v>
      </c>
      <c r="AK40" s="43"/>
      <c r="AL40" s="43"/>
      <c r="AM40" s="43"/>
      <c r="AN40" s="45"/>
    </row>
    <row r="41" spans="1:40" ht="15">
      <c r="A41" s="17"/>
      <c r="B41" s="3"/>
      <c r="C41" s="3"/>
      <c r="D41" s="36"/>
      <c r="E41" s="34"/>
      <c r="F41" s="43"/>
      <c r="G41" s="43"/>
      <c r="H41" s="43"/>
      <c r="I41" s="43"/>
      <c r="J41" s="43"/>
      <c r="K41" s="44"/>
      <c r="L41" s="43"/>
      <c r="M41" s="43"/>
      <c r="N41" s="43"/>
      <c r="O41" s="45"/>
      <c r="P41" s="44"/>
      <c r="Q41" s="43"/>
      <c r="R41" s="43"/>
      <c r="S41" s="43"/>
      <c r="T41" s="45"/>
      <c r="U41" s="44"/>
      <c r="V41" s="43"/>
      <c r="W41" s="43"/>
      <c r="X41" s="43"/>
      <c r="Y41" s="45"/>
      <c r="Z41" s="44"/>
      <c r="AA41" s="43"/>
      <c r="AB41" s="43"/>
      <c r="AC41" s="43"/>
      <c r="AD41" s="45"/>
      <c r="AE41" s="44"/>
      <c r="AF41" s="43"/>
      <c r="AG41" s="43"/>
      <c r="AH41" s="43"/>
      <c r="AI41" s="45"/>
      <c r="AJ41" s="44"/>
      <c r="AK41" s="43"/>
      <c r="AL41" s="43"/>
      <c r="AM41" s="43"/>
      <c r="AN41" s="45"/>
    </row>
    <row r="42" spans="1:40" ht="12.75">
      <c r="A42" s="17" t="s">
        <v>52</v>
      </c>
      <c r="B42" s="6" t="s">
        <v>79</v>
      </c>
      <c r="C42" s="6" t="s">
        <v>124</v>
      </c>
      <c r="D42" s="36">
        <f>E42/$E$44</f>
        <v>0.9873044726625069</v>
      </c>
      <c r="E42" s="34">
        <v>6453569</v>
      </c>
      <c r="F42" s="43">
        <v>99</v>
      </c>
      <c r="G42" s="43">
        <v>100</v>
      </c>
      <c r="H42" s="43">
        <v>100.4</v>
      </c>
      <c r="I42" s="43">
        <v>100.7</v>
      </c>
      <c r="J42" s="43">
        <v>100</v>
      </c>
      <c r="K42" s="44">
        <v>102</v>
      </c>
      <c r="L42" s="43">
        <v>103</v>
      </c>
      <c r="M42" s="43">
        <v>103.5</v>
      </c>
      <c r="N42" s="43">
        <v>103.5</v>
      </c>
      <c r="O42" s="45">
        <v>103</v>
      </c>
      <c r="P42" s="44">
        <v>104.3</v>
      </c>
      <c r="Q42" s="43">
        <v>105.9</v>
      </c>
      <c r="R42" s="43">
        <v>105.9</v>
      </c>
      <c r="S42" s="43">
        <v>106.1</v>
      </c>
      <c r="T42" s="45">
        <v>105.6</v>
      </c>
      <c r="U42" s="44">
        <v>107.3</v>
      </c>
      <c r="V42" s="43">
        <v>108.9</v>
      </c>
      <c r="W42" s="43">
        <v>108.9</v>
      </c>
      <c r="X42" s="43">
        <v>109.3</v>
      </c>
      <c r="Y42" s="45">
        <v>108.6</v>
      </c>
      <c r="Z42" s="44">
        <v>110.6</v>
      </c>
      <c r="AA42" s="43">
        <v>111.8</v>
      </c>
      <c r="AB42" s="43">
        <v>112.2</v>
      </c>
      <c r="AC42" s="43">
        <v>112.7</v>
      </c>
      <c r="AD42" s="45">
        <v>111.8</v>
      </c>
      <c r="AE42" s="44">
        <v>113.5</v>
      </c>
      <c r="AF42" s="43">
        <v>115.3</v>
      </c>
      <c r="AG42" s="43">
        <v>115.7</v>
      </c>
      <c r="AH42" s="43">
        <v>116.7</v>
      </c>
      <c r="AI42" s="45">
        <v>115.3</v>
      </c>
      <c r="AJ42" s="44">
        <v>117.4</v>
      </c>
      <c r="AK42" s="43"/>
      <c r="AL42" s="43"/>
      <c r="AM42" s="43"/>
      <c r="AN42" s="45"/>
    </row>
    <row r="43" spans="1:40" ht="12.75">
      <c r="A43" s="17" t="s">
        <v>14</v>
      </c>
      <c r="B43" s="2" t="s">
        <v>65</v>
      </c>
      <c r="C43" s="2" t="s">
        <v>95</v>
      </c>
      <c r="D43" s="36">
        <f>E43/$E$44</f>
        <v>0.01269552733749312</v>
      </c>
      <c r="E43" s="32">
        <v>82985</v>
      </c>
      <c r="F43" s="43">
        <v>98.7</v>
      </c>
      <c r="G43" s="43">
        <v>99.8</v>
      </c>
      <c r="H43" s="43">
        <v>100.4</v>
      </c>
      <c r="I43" s="43">
        <v>101.2</v>
      </c>
      <c r="J43" s="43">
        <v>100</v>
      </c>
      <c r="K43" s="44">
        <v>102.1</v>
      </c>
      <c r="L43" s="43">
        <v>103.2</v>
      </c>
      <c r="M43" s="43">
        <v>103.4</v>
      </c>
      <c r="N43" s="43">
        <v>103.1</v>
      </c>
      <c r="O43" s="45">
        <v>103</v>
      </c>
      <c r="P43" s="44">
        <v>103.7</v>
      </c>
      <c r="Q43" s="43">
        <v>105.1</v>
      </c>
      <c r="R43" s="43">
        <v>105.1</v>
      </c>
      <c r="S43" s="43">
        <v>105.3</v>
      </c>
      <c r="T43" s="45">
        <v>104.8</v>
      </c>
      <c r="U43" s="44">
        <v>106.6</v>
      </c>
      <c r="V43" s="43">
        <v>107.6</v>
      </c>
      <c r="W43" s="43">
        <v>107.5</v>
      </c>
      <c r="X43" s="43">
        <v>107.7</v>
      </c>
      <c r="Y43" s="45">
        <v>107.3</v>
      </c>
      <c r="Z43" s="44">
        <v>108.6</v>
      </c>
      <c r="AA43" s="43">
        <v>109.7</v>
      </c>
      <c r="AB43" s="43">
        <v>110.2</v>
      </c>
      <c r="AC43" s="43">
        <v>110.8</v>
      </c>
      <c r="AD43" s="45">
        <v>109.8</v>
      </c>
      <c r="AE43" s="44">
        <v>111.3</v>
      </c>
      <c r="AF43" s="43">
        <v>112.5</v>
      </c>
      <c r="AG43" s="43">
        <v>113</v>
      </c>
      <c r="AH43" s="43">
        <v>113.4</v>
      </c>
      <c r="AI43" s="45">
        <v>112.5</v>
      </c>
      <c r="AJ43" s="44">
        <v>113.9</v>
      </c>
      <c r="AK43" s="43"/>
      <c r="AL43" s="43"/>
      <c r="AM43" s="43"/>
      <c r="AN43" s="45"/>
    </row>
    <row r="44" spans="1:40" ht="25.5">
      <c r="A44" s="21" t="s">
        <v>17</v>
      </c>
      <c r="B44" s="65" t="s">
        <v>80</v>
      </c>
      <c r="C44" s="65" t="s">
        <v>123</v>
      </c>
      <c r="D44" s="37">
        <f>E44/$E$44</f>
        <v>1</v>
      </c>
      <c r="E44" s="33">
        <v>6536554</v>
      </c>
      <c r="F44" s="46">
        <v>99</v>
      </c>
      <c r="G44" s="46">
        <v>100</v>
      </c>
      <c r="H44" s="46">
        <v>100.4</v>
      </c>
      <c r="I44" s="46">
        <v>100.7</v>
      </c>
      <c r="J44" s="46">
        <v>100</v>
      </c>
      <c r="K44" s="47">
        <v>102</v>
      </c>
      <c r="L44" s="46">
        <v>103</v>
      </c>
      <c r="M44" s="46">
        <v>103.5</v>
      </c>
      <c r="N44" s="46">
        <v>103.5</v>
      </c>
      <c r="O44" s="48">
        <v>103</v>
      </c>
      <c r="P44" s="47">
        <v>104.3</v>
      </c>
      <c r="Q44" s="46">
        <v>105.9</v>
      </c>
      <c r="R44" s="46">
        <v>105.9</v>
      </c>
      <c r="S44" s="46">
        <v>106.1</v>
      </c>
      <c r="T44" s="48">
        <v>105.6</v>
      </c>
      <c r="U44" s="47">
        <v>107.3</v>
      </c>
      <c r="V44" s="46">
        <v>108.9</v>
      </c>
      <c r="W44" s="46">
        <v>108.8</v>
      </c>
      <c r="X44" s="46">
        <v>109.3</v>
      </c>
      <c r="Y44" s="48">
        <v>108.6</v>
      </c>
      <c r="Z44" s="47">
        <v>110.6</v>
      </c>
      <c r="AA44" s="46">
        <v>111.8</v>
      </c>
      <c r="AB44" s="46">
        <v>112.2</v>
      </c>
      <c r="AC44" s="46">
        <v>112.7</v>
      </c>
      <c r="AD44" s="48">
        <v>111.8</v>
      </c>
      <c r="AE44" s="47">
        <v>113.5</v>
      </c>
      <c r="AF44" s="46">
        <v>115.2</v>
      </c>
      <c r="AG44" s="46">
        <v>115.6</v>
      </c>
      <c r="AH44" s="46">
        <v>116.7</v>
      </c>
      <c r="AI44" s="48">
        <v>115.3</v>
      </c>
      <c r="AJ44" s="47">
        <v>117.4</v>
      </c>
      <c r="AK44" s="46"/>
      <c r="AL44" s="46"/>
      <c r="AM44" s="46"/>
      <c r="AN44" s="48"/>
    </row>
  </sheetData>
  <printOptions/>
  <pageMargins left="0.84" right="0.32" top="0.36" bottom="0.3937007874015748" header="0.26" footer="0.5118110236220472"/>
  <pageSetup horizontalDpi="600" verticalDpi="600" orientation="landscape" paperSize="9" scale="87" r:id="rId2"/>
  <colBreaks count="2" manualBreakCount="2">
    <brk id="15" max="65535" man="1"/>
    <brk id="25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I44"/>
  <sheetViews>
    <sheetView workbookViewId="0" topLeftCell="A1">
      <pane xSplit="2" ySplit="9" topLeftCell="D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4" sqref="B4"/>
    </sheetView>
  </sheetViews>
  <sheetFormatPr defaultColWidth="9.140625" defaultRowHeight="12.75"/>
  <cols>
    <col min="1" max="1" width="6.8515625" style="7" customWidth="1"/>
    <col min="2" max="3" width="30.421875" style="9" customWidth="1"/>
    <col min="4" max="5" width="8.28125" style="9" customWidth="1"/>
    <col min="6" max="35" width="7.7109375" style="9" customWidth="1"/>
    <col min="36" max="16384" width="11.421875" style="9" customWidth="1"/>
  </cols>
  <sheetData>
    <row r="2" spans="6:31" ht="12.75">
      <c r="F2" s="4" t="s">
        <v>8</v>
      </c>
      <c r="P2" s="4" t="s">
        <v>8</v>
      </c>
      <c r="Z2" s="4" t="s">
        <v>8</v>
      </c>
      <c r="AE2" s="4" t="s">
        <v>8</v>
      </c>
    </row>
    <row r="3" spans="6:31" ht="12.75">
      <c r="F3" s="8" t="s">
        <v>96</v>
      </c>
      <c r="P3" s="8" t="s">
        <v>96</v>
      </c>
      <c r="Z3" s="8" t="s">
        <v>96</v>
      </c>
      <c r="AE3" s="8" t="s">
        <v>96</v>
      </c>
    </row>
    <row r="4" spans="6:31" ht="12.75">
      <c r="F4" s="4" t="s">
        <v>42</v>
      </c>
      <c r="P4" s="4" t="s">
        <v>42</v>
      </c>
      <c r="Z4" s="4" t="s">
        <v>42</v>
      </c>
      <c r="AE4" s="4" t="s">
        <v>42</v>
      </c>
    </row>
    <row r="5" spans="6:31" ht="12.75">
      <c r="F5" s="8" t="s">
        <v>125</v>
      </c>
      <c r="P5" s="8" t="s">
        <v>125</v>
      </c>
      <c r="Z5" s="8" t="s">
        <v>125</v>
      </c>
      <c r="AE5" s="8" t="s">
        <v>125</v>
      </c>
    </row>
    <row r="6" spans="2:3" ht="12.75">
      <c r="B6" s="9" t="s">
        <v>74</v>
      </c>
      <c r="C6" s="9" t="s">
        <v>84</v>
      </c>
    </row>
    <row r="7" spans="1:35" ht="12.75">
      <c r="A7" s="13"/>
      <c r="B7" s="14" t="s">
        <v>10</v>
      </c>
      <c r="C7" s="14" t="s">
        <v>101</v>
      </c>
      <c r="D7" s="84" t="s">
        <v>68</v>
      </c>
      <c r="E7" s="86">
        <v>1000</v>
      </c>
      <c r="F7" s="25"/>
      <c r="G7" s="15"/>
      <c r="H7" s="15"/>
      <c r="I7" s="15"/>
      <c r="J7" s="15"/>
      <c r="K7" s="25"/>
      <c r="L7" s="15"/>
      <c r="M7" s="15"/>
      <c r="N7" s="15"/>
      <c r="O7" s="16"/>
      <c r="P7" s="15"/>
      <c r="Q7" s="15"/>
      <c r="R7" s="15"/>
      <c r="S7" s="15"/>
      <c r="T7" s="15"/>
      <c r="U7" s="25"/>
      <c r="V7" s="15"/>
      <c r="W7" s="15"/>
      <c r="X7" s="15"/>
      <c r="Y7" s="16"/>
      <c r="Z7" s="25"/>
      <c r="AA7" s="15"/>
      <c r="AB7" s="15"/>
      <c r="AC7" s="15"/>
      <c r="AD7" s="16"/>
      <c r="AE7" s="25"/>
      <c r="AF7" s="15"/>
      <c r="AG7" s="15"/>
      <c r="AH7" s="15"/>
      <c r="AI7" s="16"/>
    </row>
    <row r="8" spans="1:35" ht="12.75">
      <c r="A8" s="17"/>
      <c r="D8" s="85" t="s">
        <v>98</v>
      </c>
      <c r="E8" s="85" t="s">
        <v>99</v>
      </c>
      <c r="F8" s="19">
        <v>2001</v>
      </c>
      <c r="G8" s="12"/>
      <c r="H8" s="12"/>
      <c r="I8" s="12"/>
      <c r="J8" s="12"/>
      <c r="K8" s="19">
        <v>2002</v>
      </c>
      <c r="L8" s="12"/>
      <c r="M8" s="12"/>
      <c r="N8" s="12"/>
      <c r="O8" s="26"/>
      <c r="P8" s="12">
        <v>2003</v>
      </c>
      <c r="Q8" s="12"/>
      <c r="R8" s="12"/>
      <c r="S8" s="12"/>
      <c r="T8" s="12"/>
      <c r="U8" s="19">
        <v>2004</v>
      </c>
      <c r="V8" s="12"/>
      <c r="W8" s="12"/>
      <c r="Y8" s="18"/>
      <c r="Z8" s="19" t="s">
        <v>82</v>
      </c>
      <c r="AA8" s="12"/>
      <c r="AB8" s="12"/>
      <c r="AD8" s="18"/>
      <c r="AE8" s="19" t="s">
        <v>129</v>
      </c>
      <c r="AF8" s="12"/>
      <c r="AG8" s="12"/>
      <c r="AI8" s="18"/>
    </row>
    <row r="9" spans="1:35" ht="12.75">
      <c r="A9" s="21"/>
      <c r="B9" s="11"/>
      <c r="C9" s="11"/>
      <c r="D9" s="76" t="s">
        <v>5</v>
      </c>
      <c r="E9" s="24"/>
      <c r="F9" s="56" t="s">
        <v>32</v>
      </c>
      <c r="G9" s="52" t="s">
        <v>33</v>
      </c>
      <c r="H9" s="52" t="s">
        <v>34</v>
      </c>
      <c r="I9" s="52" t="s">
        <v>35</v>
      </c>
      <c r="J9" s="52" t="s">
        <v>40</v>
      </c>
      <c r="K9" s="56" t="s">
        <v>32</v>
      </c>
      <c r="L9" s="52" t="s">
        <v>33</v>
      </c>
      <c r="M9" s="52" t="s">
        <v>34</v>
      </c>
      <c r="N9" s="52" t="s">
        <v>35</v>
      </c>
      <c r="O9" s="57" t="s">
        <v>40</v>
      </c>
      <c r="P9" s="52" t="s">
        <v>32</v>
      </c>
      <c r="Q9" s="52" t="s">
        <v>33</v>
      </c>
      <c r="R9" s="52" t="s">
        <v>34</v>
      </c>
      <c r="S9" s="52" t="s">
        <v>35</v>
      </c>
      <c r="T9" s="52" t="s">
        <v>40</v>
      </c>
      <c r="U9" s="56" t="s">
        <v>32</v>
      </c>
      <c r="V9" s="52" t="s">
        <v>33</v>
      </c>
      <c r="W9" s="52" t="s">
        <v>34</v>
      </c>
      <c r="X9" s="52" t="s">
        <v>35</v>
      </c>
      <c r="Y9" s="57" t="s">
        <v>40</v>
      </c>
      <c r="Z9" s="56" t="s">
        <v>32</v>
      </c>
      <c r="AA9" s="52" t="s">
        <v>33</v>
      </c>
      <c r="AB9" s="52" t="s">
        <v>34</v>
      </c>
      <c r="AC9" s="52" t="s">
        <v>35</v>
      </c>
      <c r="AD9" s="57" t="s">
        <v>40</v>
      </c>
      <c r="AE9" s="56" t="s">
        <v>32</v>
      </c>
      <c r="AF9" s="52" t="s">
        <v>33</v>
      </c>
      <c r="AG9" s="52" t="s">
        <v>34</v>
      </c>
      <c r="AH9" s="52" t="s">
        <v>35</v>
      </c>
      <c r="AI9" s="57" t="s">
        <v>40</v>
      </c>
    </row>
    <row r="10" spans="1:35" ht="12.75">
      <c r="A10" s="17" t="s">
        <v>45</v>
      </c>
      <c r="B10" s="2" t="s">
        <v>0</v>
      </c>
      <c r="C10" s="2" t="s">
        <v>85</v>
      </c>
      <c r="D10" s="35">
        <f aca="true" t="shared" si="0" ref="D10:D18">E10/$E$22</f>
        <v>0.005854919885921542</v>
      </c>
      <c r="E10" s="32">
        <v>38271</v>
      </c>
      <c r="F10" s="49">
        <f>('Kuntayhtymät, Samkommunerna'!K10-'Kuntayhtymät, Samkommunerna'!F10)/'Kuntayhtymät, Samkommunerna'!F10*100</f>
        <v>3.643724696356284</v>
      </c>
      <c r="G10" s="50">
        <f>('Kuntayhtymät, Samkommunerna'!L10-'Kuntayhtymät, Samkommunerna'!G10)/'Kuntayhtymät, Samkommunerna'!G10*100</f>
        <v>3.5035035035035036</v>
      </c>
      <c r="H10" s="50">
        <f>('Kuntayhtymät, Samkommunerna'!M10-'Kuntayhtymät, Samkommunerna'!H10)/'Kuntayhtymät, Samkommunerna'!H10*100</f>
        <v>3.2868525896414313</v>
      </c>
      <c r="I10" s="50">
        <f>('Kuntayhtymät, Samkommunerna'!N10-'Kuntayhtymät, Samkommunerna'!I10)/'Kuntayhtymät, Samkommunerna'!I10*100</f>
        <v>2.4777006937561943</v>
      </c>
      <c r="J10" s="51">
        <f>('Kuntayhtymät, Samkommunerna'!O10-'Kuntayhtymät, Samkommunerna'!J10)/'Kuntayhtymät, Samkommunerna'!J10*100</f>
        <v>3.200000000000003</v>
      </c>
      <c r="K10" s="49">
        <f>('Kuntayhtymät, Samkommunerna'!P10-'Kuntayhtymät, Samkommunerna'!K10)/'Kuntayhtymät, Samkommunerna'!K10*100</f>
        <v>1.953125</v>
      </c>
      <c r="L10" s="50">
        <f>('Kuntayhtymät, Samkommunerna'!Q10-'Kuntayhtymät, Samkommunerna'!L10)/'Kuntayhtymät, Samkommunerna'!L10*100</f>
        <v>2.7079303675048325</v>
      </c>
      <c r="M10" s="50">
        <f>('Kuntayhtymät, Samkommunerna'!R10-'Kuntayhtymät, Samkommunerna'!M10)/'Kuntayhtymät, Samkommunerna'!M10*100</f>
        <v>2.314368370298931</v>
      </c>
      <c r="N10" s="50">
        <f>('Kuntayhtymät, Samkommunerna'!S10-'Kuntayhtymät, Samkommunerna'!N10)/'Kuntayhtymät, Samkommunerna'!N10*100</f>
        <v>2.9013539651837523</v>
      </c>
      <c r="O10" s="51">
        <f>('Kuntayhtymät, Samkommunerna'!T10-'Kuntayhtymät, Samkommunerna'!O10)/'Kuntayhtymät, Samkommunerna'!O10*100</f>
        <v>2.5193798449612346</v>
      </c>
      <c r="P10" s="49">
        <f>('Kuntayhtymät, Samkommunerna'!U10-'Kuntayhtymät, Samkommunerna'!P10)/'Kuntayhtymät, Samkommunerna'!P10*100</f>
        <v>2.8735632183908044</v>
      </c>
      <c r="Q10" s="50">
        <f>('Kuntayhtymät, Samkommunerna'!V10-'Kuntayhtymät, Samkommunerna'!Q10)/'Kuntayhtymät, Samkommunerna'!Q10*100</f>
        <v>2.4482109227871884</v>
      </c>
      <c r="R10" s="50">
        <f>('Kuntayhtymät, Samkommunerna'!W10-'Kuntayhtymät, Samkommunerna'!R10)/'Kuntayhtymät, Samkommunerna'!R10*100</f>
        <v>2.35626767200754</v>
      </c>
      <c r="S10" s="50">
        <f>('Kuntayhtymät, Samkommunerna'!X10-'Kuntayhtymät, Samkommunerna'!S10)/'Kuntayhtymät, Samkommunerna'!S10*100</f>
        <v>2.3496240601503757</v>
      </c>
      <c r="T10" s="51">
        <f>('Kuntayhtymät, Samkommunerna'!Y10-'Kuntayhtymät, Samkommunerna'!T10)/'Kuntayhtymät, Samkommunerna'!T10*100</f>
        <v>2.457466918714564</v>
      </c>
      <c r="U10" s="49">
        <f>('Kuntayhtymät, Samkommunerna'!Z10-'Kuntayhtymät, Samkommunerna'!U10)/'Kuntayhtymät, Samkommunerna'!U10*100</f>
        <v>2.793296089385475</v>
      </c>
      <c r="V10" s="50">
        <f>('Kuntayhtymät, Samkommunerna'!AA10-'Kuntayhtymät, Samkommunerna'!V10)/'Kuntayhtymät, Samkommunerna'!V10*100</f>
        <v>2.5735294117647034</v>
      </c>
      <c r="W10" s="50">
        <f>('Kuntayhtymät, Samkommunerna'!AB10-'Kuntayhtymät, Samkommunerna'!W10)/'Kuntayhtymät, Samkommunerna'!W10*100</f>
        <v>3.499079189686935</v>
      </c>
      <c r="X10" s="50">
        <f>('Kuntayhtymät, Samkommunerna'!AC10-'Kuntayhtymät, Samkommunerna'!X10)/'Kuntayhtymät, Samkommunerna'!X10*100</f>
        <v>4.132231404958678</v>
      </c>
      <c r="Y10" s="51">
        <f>('Kuntayhtymät, Samkommunerna'!AD10-'Kuntayhtymät, Samkommunerna'!Y10)/'Kuntayhtymät, Samkommunerna'!Y10*100</f>
        <v>3.2287822878228782</v>
      </c>
      <c r="Z10" s="49">
        <f>('Kuntayhtymät, Samkommunerna'!AE10-'Kuntayhtymät, Samkommunerna'!Z10)/'Kuntayhtymät, Samkommunerna'!Z10*100</f>
        <v>3.4420289855072435</v>
      </c>
      <c r="AA10" s="50">
        <f>('Kuntayhtymät, Samkommunerna'!AF10-'Kuntayhtymät, Samkommunerna'!AA10)/'Kuntayhtymät, Samkommunerna'!AA10*100</f>
        <v>3.7634408602150566</v>
      </c>
      <c r="AB10" s="50">
        <f>('Kuntayhtymät, Samkommunerna'!AG10-'Kuntayhtymät, Samkommunerna'!AB10)/'Kuntayhtymät, Samkommunerna'!AB10*100</f>
        <v>3.3807829181494635</v>
      </c>
      <c r="AC10" s="50">
        <f>('Kuntayhtymät, Samkommunerna'!AH10-'Kuntayhtymät, Samkommunerna'!AC10)/'Kuntayhtymät, Samkommunerna'!AC10*100</f>
        <v>2.998236331569657</v>
      </c>
      <c r="AD10" s="51">
        <f>('Kuntayhtymät, Samkommunerna'!AI10-'Kuntayhtymät, Samkommunerna'!AD10)/'Kuntayhtymät, Samkommunerna'!AD10*100</f>
        <v>3.3958891867739025</v>
      </c>
      <c r="AE10" s="49">
        <f>('Kuntayhtymät, Samkommunerna'!AJ10-'Kuntayhtymät, Samkommunerna'!AE10)/'Kuntayhtymät, Samkommunerna'!AE10*100</f>
        <v>2.7145359019264395</v>
      </c>
      <c r="AF10" s="50">
        <f>('Kuntayhtymät, Samkommunerna'!AK10-'Kuntayhtymät, Samkommunerna'!AF10)/'Kuntayhtymät, Samkommunerna'!AF10*100</f>
        <v>-100</v>
      </c>
      <c r="AG10" s="50">
        <f>('Kuntayhtymät, Samkommunerna'!AL10-'Kuntayhtymät, Samkommunerna'!AG10)/'Kuntayhtymät, Samkommunerna'!AG10*100</f>
        <v>-100</v>
      </c>
      <c r="AH10" s="50">
        <f>('Kuntayhtymät, Samkommunerna'!AM10-'Kuntayhtymät, Samkommunerna'!AH10)/'Kuntayhtymät, Samkommunerna'!AH10*100</f>
        <v>-100</v>
      </c>
      <c r="AI10" s="51">
        <f>('Kuntayhtymät, Samkommunerna'!AN10-'Kuntayhtymät, Samkommunerna'!AI10)/'Kuntayhtymät, Samkommunerna'!AI10*100</f>
        <v>-100</v>
      </c>
    </row>
    <row r="11" spans="1:35" ht="12.75">
      <c r="A11" s="17" t="s">
        <v>44</v>
      </c>
      <c r="B11" s="2" t="s">
        <v>4</v>
      </c>
      <c r="C11" s="2" t="s">
        <v>86</v>
      </c>
      <c r="D11" s="35">
        <f t="shared" si="0"/>
        <v>0.7842447258907369</v>
      </c>
      <c r="E11" s="32">
        <v>5126258</v>
      </c>
      <c r="F11" s="44">
        <f>('Kuntayhtymät, Samkommunerna'!K11-'Kuntayhtymät, Samkommunerna'!F11)/'Kuntayhtymät, Samkommunerna'!F11*100</f>
        <v>2.929292929292935</v>
      </c>
      <c r="G11" s="43">
        <f>('Kuntayhtymät, Samkommunerna'!L11-'Kuntayhtymät, Samkommunerna'!G11)/'Kuntayhtymät, Samkommunerna'!G11*100</f>
        <v>2.9000000000000057</v>
      </c>
      <c r="H11" s="43">
        <f>('Kuntayhtymät, Samkommunerna'!M11-'Kuntayhtymät, Samkommunerna'!H11)/'Kuntayhtymät, Samkommunerna'!H11*100</f>
        <v>3.0876494023904324</v>
      </c>
      <c r="I11" s="43">
        <f>('Kuntayhtymät, Samkommunerna'!N11-'Kuntayhtymät, Samkommunerna'!I11)/'Kuntayhtymät, Samkommunerna'!I11*100</f>
        <v>2.87984111221449</v>
      </c>
      <c r="J11" s="45">
        <f>('Kuntayhtymät, Samkommunerna'!O11-'Kuntayhtymät, Samkommunerna'!J11)/'Kuntayhtymät, Samkommunerna'!J11*100</f>
        <v>3</v>
      </c>
      <c r="K11" s="44">
        <f>('Kuntayhtymät, Samkommunerna'!P11-'Kuntayhtymät, Samkommunerna'!K11)/'Kuntayhtymät, Samkommunerna'!K11*100</f>
        <v>2.4533856722276743</v>
      </c>
      <c r="L11" s="43">
        <f>('Kuntayhtymät, Samkommunerna'!Q11-'Kuntayhtymät, Samkommunerna'!L11)/'Kuntayhtymät, Samkommunerna'!L11*100</f>
        <v>3.1098153547133025</v>
      </c>
      <c r="M11" s="43">
        <f>('Kuntayhtymät, Samkommunerna'!R11-'Kuntayhtymät, Samkommunerna'!M11)/'Kuntayhtymät, Samkommunerna'!M11*100</f>
        <v>2.5120772946859846</v>
      </c>
      <c r="N11" s="43">
        <f>('Kuntayhtymät, Samkommunerna'!S11-'Kuntayhtymät, Samkommunerna'!N11)/'Kuntayhtymät, Samkommunerna'!N11*100</f>
        <v>2.6061776061776087</v>
      </c>
      <c r="O11" s="45">
        <f>('Kuntayhtymät, Samkommunerna'!T11-'Kuntayhtymät, Samkommunerna'!O11)/'Kuntayhtymät, Samkommunerna'!O11*100</f>
        <v>2.6213592233009737</v>
      </c>
      <c r="P11" s="44">
        <f>('Kuntayhtymät, Samkommunerna'!U11-'Kuntayhtymät, Samkommunerna'!P11)/'Kuntayhtymät, Samkommunerna'!P11*100</f>
        <v>2.969348659003826</v>
      </c>
      <c r="Q11" s="43">
        <f>('Kuntayhtymät, Samkommunerna'!V11-'Kuntayhtymät, Samkommunerna'!Q11)/'Kuntayhtymät, Samkommunerna'!Q11*100</f>
        <v>2.8275212064090485</v>
      </c>
      <c r="R11" s="43">
        <f>('Kuntayhtymät, Samkommunerna'!W11-'Kuntayhtymät, Samkommunerna'!R11)/'Kuntayhtymät, Samkommunerna'!R11*100</f>
        <v>2.733270499528752</v>
      </c>
      <c r="S11" s="43">
        <f>('Kuntayhtymät, Samkommunerna'!X11-'Kuntayhtymät, Samkommunerna'!S11)/'Kuntayhtymät, Samkommunerna'!S11*100</f>
        <v>2.9162746942615323</v>
      </c>
      <c r="T11" s="45">
        <f>('Kuntayhtymät, Samkommunerna'!Y11-'Kuntayhtymät, Samkommunerna'!T11)/'Kuntayhtymät, Samkommunerna'!T11*100</f>
        <v>2.932828760643325</v>
      </c>
      <c r="U11" s="44">
        <f>('Kuntayhtymät, Samkommunerna'!Z11-'Kuntayhtymät, Samkommunerna'!U11)/'Kuntayhtymät, Samkommunerna'!U11*100</f>
        <v>3.0697674418604626</v>
      </c>
      <c r="V11" s="43">
        <f>('Kuntayhtymät, Samkommunerna'!AA11-'Kuntayhtymät, Samkommunerna'!V11)/'Kuntayhtymät, Samkommunerna'!V11*100</f>
        <v>2.566452795600377</v>
      </c>
      <c r="W11" s="43">
        <f>('Kuntayhtymät, Samkommunerna'!AB11-'Kuntayhtymät, Samkommunerna'!W11)/'Kuntayhtymät, Samkommunerna'!W11*100</f>
        <v>3.027522935779814</v>
      </c>
      <c r="X11" s="43">
        <f>('Kuntayhtymät, Samkommunerna'!AC11-'Kuntayhtymät, Samkommunerna'!X11)/'Kuntayhtymät, Samkommunerna'!X11*100</f>
        <v>3.1078610603290597</v>
      </c>
      <c r="Y11" s="45">
        <f>('Kuntayhtymät, Samkommunerna'!AD11-'Kuntayhtymät, Samkommunerna'!Y11)/'Kuntayhtymät, Samkommunerna'!Y11*100</f>
        <v>2.849264705882361</v>
      </c>
      <c r="Z11" s="44">
        <f>('Kuntayhtymät, Samkommunerna'!AE11-'Kuntayhtymät, Samkommunerna'!Z11)/'Kuntayhtymät, Samkommunerna'!Z11*100</f>
        <v>2.4368231046931434</v>
      </c>
      <c r="AA11" s="43">
        <f>('Kuntayhtymät, Samkommunerna'!AF11-'Kuntayhtymät, Samkommunerna'!AA11)/'Kuntayhtymät, Samkommunerna'!AA11*100</f>
        <v>2.949061662198389</v>
      </c>
      <c r="AB11" s="43">
        <f>('Kuntayhtymät, Samkommunerna'!AG11-'Kuntayhtymät, Samkommunerna'!AB11)/'Kuntayhtymät, Samkommunerna'!AB11*100</f>
        <v>2.849510240427429</v>
      </c>
      <c r="AC11" s="43">
        <f>('Kuntayhtymät, Samkommunerna'!AH11-'Kuntayhtymät, Samkommunerna'!AC11)/'Kuntayhtymät, Samkommunerna'!AC11*100</f>
        <v>3.368794326241132</v>
      </c>
      <c r="AD11" s="45">
        <f>('Kuntayhtymät, Samkommunerna'!AI11-'Kuntayhtymät, Samkommunerna'!AD11)/'Kuntayhtymät, Samkommunerna'!AD11*100</f>
        <v>2.949061662198389</v>
      </c>
      <c r="AE11" s="44">
        <f>('Kuntayhtymät, Samkommunerna'!AJ11-'Kuntayhtymät, Samkommunerna'!AE11)/'Kuntayhtymät, Samkommunerna'!AE11*100</f>
        <v>3.3480176211453716</v>
      </c>
      <c r="AF11" s="43">
        <f>('Kuntayhtymät, Samkommunerna'!AK11-'Kuntayhtymät, Samkommunerna'!AF11)/'Kuntayhtymät, Samkommunerna'!AF11*100</f>
        <v>-100</v>
      </c>
      <c r="AG11" s="43">
        <f>('Kuntayhtymät, Samkommunerna'!AL11-'Kuntayhtymät, Samkommunerna'!AG11)/'Kuntayhtymät, Samkommunerna'!AG11*100</f>
        <v>-100</v>
      </c>
      <c r="AH11" s="43">
        <f>('Kuntayhtymät, Samkommunerna'!AM11-'Kuntayhtymät, Samkommunerna'!AH11)/'Kuntayhtymät, Samkommunerna'!AH11*100</f>
        <v>-100</v>
      </c>
      <c r="AI11" s="45">
        <f>('Kuntayhtymät, Samkommunerna'!AN11-'Kuntayhtymät, Samkommunerna'!AI11)/'Kuntayhtymät, Samkommunerna'!AI11*100</f>
        <v>-100</v>
      </c>
    </row>
    <row r="12" spans="1:35" ht="12.75">
      <c r="A12" s="17" t="s">
        <v>43</v>
      </c>
      <c r="B12" s="9" t="s">
        <v>1</v>
      </c>
      <c r="C12" s="9" t="s">
        <v>102</v>
      </c>
      <c r="D12" s="35">
        <f t="shared" si="0"/>
        <v>0.09716557072732819</v>
      </c>
      <c r="E12" s="32">
        <v>635128</v>
      </c>
      <c r="F12" s="44">
        <f>('Kuntayhtymät, Samkommunerna'!K12-'Kuntayhtymät, Samkommunerna'!F12)/'Kuntayhtymät, Samkommunerna'!F12*100</f>
        <v>3.54251012145749</v>
      </c>
      <c r="G12" s="43">
        <f>('Kuntayhtymät, Samkommunerna'!L12-'Kuntayhtymät, Samkommunerna'!G12)/'Kuntayhtymät, Samkommunerna'!G12*100</f>
        <v>3.4034034034033946</v>
      </c>
      <c r="H12" s="43">
        <f>('Kuntayhtymät, Samkommunerna'!M12-'Kuntayhtymät, Samkommunerna'!H12)/'Kuntayhtymät, Samkommunerna'!H12*100</f>
        <v>3.1904287138584277</v>
      </c>
      <c r="I12" s="43">
        <f>('Kuntayhtymät, Samkommunerna'!N12-'Kuntayhtymät, Samkommunerna'!I12)/'Kuntayhtymät, Samkommunerna'!I12*100</f>
        <v>2.1803766105054394</v>
      </c>
      <c r="J12" s="45">
        <f>('Kuntayhtymät, Samkommunerna'!O12-'Kuntayhtymät, Samkommunerna'!J12)/'Kuntayhtymät, Samkommunerna'!J12*100</f>
        <v>3</v>
      </c>
      <c r="K12" s="44">
        <f>('Kuntayhtymät, Samkommunerna'!P12-'Kuntayhtymät, Samkommunerna'!K12)/'Kuntayhtymät, Samkommunerna'!K12*100</f>
        <v>1.466275659824047</v>
      </c>
      <c r="L12" s="43">
        <f>('Kuntayhtymät, Samkommunerna'!Q12-'Kuntayhtymät, Samkommunerna'!L12)/'Kuntayhtymät, Samkommunerna'!L12*100</f>
        <v>2.0329138431752263</v>
      </c>
      <c r="M12" s="43">
        <f>('Kuntayhtymät, Samkommunerna'!R12-'Kuntayhtymät, Samkommunerna'!M12)/'Kuntayhtymät, Samkommunerna'!M12*100</f>
        <v>1.4492753623188406</v>
      </c>
      <c r="N12" s="43">
        <f>('Kuntayhtymät, Samkommunerna'!S12-'Kuntayhtymät, Samkommunerna'!N12)/'Kuntayhtymät, Samkommunerna'!N12*100</f>
        <v>2.230843840931146</v>
      </c>
      <c r="O12" s="45">
        <f>('Kuntayhtymät, Samkommunerna'!T12-'Kuntayhtymät, Samkommunerna'!O12)/'Kuntayhtymät, Samkommunerna'!O12*100</f>
        <v>1.8446601941747627</v>
      </c>
      <c r="P12" s="44">
        <f>('Kuntayhtymät, Samkommunerna'!U12-'Kuntayhtymät, Samkommunerna'!P12)/'Kuntayhtymät, Samkommunerna'!P12*100</f>
        <v>2.504816955684016</v>
      </c>
      <c r="Q12" s="43">
        <f>('Kuntayhtymät, Samkommunerna'!V12-'Kuntayhtymät, Samkommunerna'!Q12)/'Kuntayhtymät, Samkommunerna'!Q12*100</f>
        <v>2.2770398481973353</v>
      </c>
      <c r="R12" s="43">
        <f>('Kuntayhtymät, Samkommunerna'!W12-'Kuntayhtymät, Samkommunerna'!R12)/'Kuntayhtymät, Samkommunerna'!R12*100</f>
        <v>2.666666666666664</v>
      </c>
      <c r="S12" s="43">
        <f>('Kuntayhtymät, Samkommunerna'!X12-'Kuntayhtymät, Samkommunerna'!S12)/'Kuntayhtymät, Samkommunerna'!S12*100</f>
        <v>2.6565464895635644</v>
      </c>
      <c r="T12" s="45">
        <f>('Kuntayhtymät, Samkommunerna'!Y12-'Kuntayhtymät, Samkommunerna'!T12)/'Kuntayhtymät, Samkommunerna'!T12*100</f>
        <v>2.5738798856053275</v>
      </c>
      <c r="U12" s="44">
        <f>('Kuntayhtymät, Samkommunerna'!Z12-'Kuntayhtymät, Samkommunerna'!U12)/'Kuntayhtymät, Samkommunerna'!U12*100</f>
        <v>2.819548872180451</v>
      </c>
      <c r="V12" s="43">
        <f>('Kuntayhtymät, Samkommunerna'!AA12-'Kuntayhtymät, Samkommunerna'!V12)/'Kuntayhtymät, Samkommunerna'!V12*100</f>
        <v>2.5974025974025947</v>
      </c>
      <c r="W12" s="43">
        <f>('Kuntayhtymät, Samkommunerna'!AB12-'Kuntayhtymät, Samkommunerna'!W12)/'Kuntayhtymät, Samkommunerna'!W12*100</f>
        <v>3.1539888682745874</v>
      </c>
      <c r="X12" s="43">
        <f>('Kuntayhtymät, Samkommunerna'!AC12-'Kuntayhtymät, Samkommunerna'!X12)/'Kuntayhtymät, Samkommunerna'!X12*100</f>
        <v>3.4195933456561947</v>
      </c>
      <c r="Y12" s="45">
        <f>('Kuntayhtymät, Samkommunerna'!AD12-'Kuntayhtymät, Samkommunerna'!Y12)/'Kuntayhtymät, Samkommunerna'!Y12*100</f>
        <v>2.9739776951672887</v>
      </c>
      <c r="Z12" s="44">
        <f>('Kuntayhtymät, Samkommunerna'!AE12-'Kuntayhtymät, Samkommunerna'!Z12)/'Kuntayhtymät, Samkommunerna'!Z12*100</f>
        <v>3.016453382084092</v>
      </c>
      <c r="AA12" s="43">
        <f>('Kuntayhtymät, Samkommunerna'!AF12-'Kuntayhtymät, Samkommunerna'!AA12)/'Kuntayhtymät, Samkommunerna'!AA12*100</f>
        <v>3.2549728752260476</v>
      </c>
      <c r="AB12" s="43">
        <f>('Kuntayhtymät, Samkommunerna'!AG12-'Kuntayhtymät, Samkommunerna'!AB12)/'Kuntayhtymät, Samkommunerna'!AB12*100</f>
        <v>3.0575539568345245</v>
      </c>
      <c r="AC12" s="43">
        <f>('Kuntayhtymät, Samkommunerna'!AH12-'Kuntayhtymät, Samkommunerna'!AC12)/'Kuntayhtymät, Samkommunerna'!AC12*100</f>
        <v>3.0384271671134866</v>
      </c>
      <c r="AD12" s="45">
        <f>('Kuntayhtymät, Samkommunerna'!AI12-'Kuntayhtymät, Samkommunerna'!AD12)/'Kuntayhtymät, Samkommunerna'!AD12*100</f>
        <v>3.068592057761738</v>
      </c>
      <c r="AE12" s="44">
        <f>('Kuntayhtymät, Samkommunerna'!AJ12-'Kuntayhtymät, Samkommunerna'!AE12)/'Kuntayhtymät, Samkommunerna'!AE12*100</f>
        <v>2.7506654835847333</v>
      </c>
      <c r="AF12" s="43">
        <f>('Kuntayhtymät, Samkommunerna'!AK12-'Kuntayhtymät, Samkommunerna'!AF12)/'Kuntayhtymät, Samkommunerna'!AF12*100</f>
        <v>-100</v>
      </c>
      <c r="AG12" s="43">
        <f>('Kuntayhtymät, Samkommunerna'!AL12-'Kuntayhtymät, Samkommunerna'!AG12)/'Kuntayhtymät, Samkommunerna'!AG12*100</f>
        <v>-100</v>
      </c>
      <c r="AH12" s="43">
        <f>('Kuntayhtymät, Samkommunerna'!AM12-'Kuntayhtymät, Samkommunerna'!AH12)/'Kuntayhtymät, Samkommunerna'!AH12*100</f>
        <v>-100</v>
      </c>
      <c r="AI12" s="45">
        <f>('Kuntayhtymät, Samkommunerna'!AN12-'Kuntayhtymät, Samkommunerna'!AI12)/'Kuntayhtymät, Samkommunerna'!AI12*100</f>
        <v>-100</v>
      </c>
    </row>
    <row r="13" spans="1:35" ht="12.75">
      <c r="A13" s="17" t="s">
        <v>46</v>
      </c>
      <c r="B13" s="9" t="s">
        <v>12</v>
      </c>
      <c r="C13" s="9" t="s">
        <v>103</v>
      </c>
      <c r="D13" s="35">
        <f t="shared" si="0"/>
        <v>0.6870791551634088</v>
      </c>
      <c r="E13" s="32">
        <v>4491130</v>
      </c>
      <c r="F13" s="44">
        <f>('Kuntayhtymät, Samkommunerna'!K13-'Kuntayhtymät, Samkommunerna'!F13)/'Kuntayhtymät, Samkommunerna'!F13*100</f>
        <v>2.929292929292935</v>
      </c>
      <c r="G13" s="43">
        <f>('Kuntayhtymät, Samkommunerna'!L13-'Kuntayhtymät, Samkommunerna'!G13)/'Kuntayhtymät, Samkommunerna'!G13*100</f>
        <v>2.9000000000000057</v>
      </c>
      <c r="H13" s="43">
        <f>('Kuntayhtymät, Samkommunerna'!M13-'Kuntayhtymät, Samkommunerna'!H13)/'Kuntayhtymät, Samkommunerna'!H13*100</f>
        <v>3.0876494023904324</v>
      </c>
      <c r="I13" s="43">
        <f>('Kuntayhtymät, Samkommunerna'!N13-'Kuntayhtymät, Samkommunerna'!I13)/'Kuntayhtymät, Samkommunerna'!I13*100</f>
        <v>3.081510934393647</v>
      </c>
      <c r="J13" s="45">
        <f>('Kuntayhtymät, Samkommunerna'!O13-'Kuntayhtymät, Samkommunerna'!J13)/'Kuntayhtymät, Samkommunerna'!J13*100</f>
        <v>3</v>
      </c>
      <c r="K13" s="44">
        <f>('Kuntayhtymät, Samkommunerna'!P13-'Kuntayhtymät, Samkommunerna'!K13)/'Kuntayhtymät, Samkommunerna'!K13*100</f>
        <v>2.5515210991167754</v>
      </c>
      <c r="L13" s="43">
        <f>('Kuntayhtymät, Samkommunerna'!Q13-'Kuntayhtymät, Samkommunerna'!L13)/'Kuntayhtymät, Samkommunerna'!L13*100</f>
        <v>3.206997084548102</v>
      </c>
      <c r="M13" s="43">
        <f>('Kuntayhtymät, Samkommunerna'!R13-'Kuntayhtymät, Samkommunerna'!M13)/'Kuntayhtymät, Samkommunerna'!M13*100</f>
        <v>2.705314009661833</v>
      </c>
      <c r="N13" s="43">
        <f>('Kuntayhtymät, Samkommunerna'!S13-'Kuntayhtymät, Samkommunerna'!N13)/'Kuntayhtymät, Samkommunerna'!N13*100</f>
        <v>2.603664416586309</v>
      </c>
      <c r="O13" s="45">
        <f>('Kuntayhtymät, Samkommunerna'!T13-'Kuntayhtymät, Samkommunerna'!O13)/'Kuntayhtymät, Samkommunerna'!O13*100</f>
        <v>2.8155339805825297</v>
      </c>
      <c r="P13" s="44">
        <f>('Kuntayhtymät, Samkommunerna'!U13-'Kuntayhtymät, Samkommunerna'!P13)/'Kuntayhtymät, Samkommunerna'!P13*100</f>
        <v>3.0622009569378017</v>
      </c>
      <c r="Q13" s="43">
        <f>('Kuntayhtymät, Samkommunerna'!V13-'Kuntayhtymät, Samkommunerna'!Q13)/'Kuntayhtymät, Samkommunerna'!Q13*100</f>
        <v>2.91902071563088</v>
      </c>
      <c r="R13" s="43">
        <f>('Kuntayhtymät, Samkommunerna'!W13-'Kuntayhtymät, Samkommunerna'!R13)/'Kuntayhtymät, Samkommunerna'!R13*100</f>
        <v>2.728127939793044</v>
      </c>
      <c r="S13" s="43">
        <f>('Kuntayhtymät, Samkommunerna'!X13-'Kuntayhtymät, Samkommunerna'!S13)/'Kuntayhtymät, Samkommunerna'!S13*100</f>
        <v>3.0075187969924704</v>
      </c>
      <c r="T13" s="45">
        <f>('Kuntayhtymät, Samkommunerna'!Y13-'Kuntayhtymät, Samkommunerna'!T13)/'Kuntayhtymät, Samkommunerna'!T13*100</f>
        <v>2.8328611898016995</v>
      </c>
      <c r="U13" s="44">
        <f>('Kuntayhtymät, Samkommunerna'!Z13-'Kuntayhtymät, Samkommunerna'!U13)/'Kuntayhtymät, Samkommunerna'!U13*100</f>
        <v>2.971216341689882</v>
      </c>
      <c r="V13" s="43">
        <f>('Kuntayhtymät, Samkommunerna'!AA13-'Kuntayhtymät, Samkommunerna'!V13)/'Kuntayhtymät, Samkommunerna'!V13*100</f>
        <v>2.561756633119851</v>
      </c>
      <c r="W13" s="43">
        <f>('Kuntayhtymät, Samkommunerna'!AB13-'Kuntayhtymät, Samkommunerna'!W13)/'Kuntayhtymät, Samkommunerna'!W13*100</f>
        <v>2.930402930402933</v>
      </c>
      <c r="X13" s="43">
        <f>('Kuntayhtymät, Samkommunerna'!AC13-'Kuntayhtymät, Samkommunerna'!X13)/'Kuntayhtymät, Samkommunerna'!X13*100</f>
        <v>3.0109489051094998</v>
      </c>
      <c r="Y13" s="45">
        <f>('Kuntayhtymät, Samkommunerna'!AD13-'Kuntayhtymät, Samkommunerna'!Y13)/'Kuntayhtymät, Samkommunerna'!Y13*100</f>
        <v>2.9384756657483826</v>
      </c>
      <c r="Z13" s="44">
        <f>('Kuntayhtymät, Samkommunerna'!AE13-'Kuntayhtymät, Samkommunerna'!Z13)/'Kuntayhtymät, Samkommunerna'!Z13*100</f>
        <v>2.5247971145175807</v>
      </c>
      <c r="AA13" s="43">
        <f>('Kuntayhtymät, Samkommunerna'!AF13-'Kuntayhtymät, Samkommunerna'!AA13)/'Kuntayhtymät, Samkommunerna'!AA13*100</f>
        <v>2.9438001784121424</v>
      </c>
      <c r="AB13" s="43">
        <f>('Kuntayhtymät, Samkommunerna'!AG13-'Kuntayhtymät, Samkommunerna'!AB13)/'Kuntayhtymät, Samkommunerna'!AB13*100</f>
        <v>2.8469750889679615</v>
      </c>
      <c r="AC13" s="43">
        <f>('Kuntayhtymät, Samkommunerna'!AH13-'Kuntayhtymät, Samkommunerna'!AC13)/'Kuntayhtymät, Samkommunerna'!AC13*100</f>
        <v>3.454384410983163</v>
      </c>
      <c r="AD13" s="45">
        <f>('Kuntayhtymät, Samkommunerna'!AI13-'Kuntayhtymät, Samkommunerna'!AD13)/'Kuntayhtymät, Samkommunerna'!AD13*100</f>
        <v>2.9438001784121424</v>
      </c>
      <c r="AE13" s="44">
        <f>('Kuntayhtymät, Samkommunerna'!AJ13-'Kuntayhtymät, Samkommunerna'!AE13)/'Kuntayhtymät, Samkommunerna'!AE13*100</f>
        <v>3.342128408091466</v>
      </c>
      <c r="AF13" s="43">
        <f>('Kuntayhtymät, Samkommunerna'!AK13-'Kuntayhtymät, Samkommunerna'!AF13)/'Kuntayhtymät, Samkommunerna'!AF13*100</f>
        <v>-100</v>
      </c>
      <c r="AG13" s="43">
        <f>('Kuntayhtymät, Samkommunerna'!AL13-'Kuntayhtymät, Samkommunerna'!AG13)/'Kuntayhtymät, Samkommunerna'!AG13*100</f>
        <v>-100</v>
      </c>
      <c r="AH13" s="43">
        <f>('Kuntayhtymät, Samkommunerna'!AM13-'Kuntayhtymät, Samkommunerna'!AH13)/'Kuntayhtymät, Samkommunerna'!AH13*100</f>
        <v>-100</v>
      </c>
      <c r="AI13" s="45">
        <f>('Kuntayhtymät, Samkommunerna'!AN13-'Kuntayhtymät, Samkommunerna'!AI13)/'Kuntayhtymät, Samkommunerna'!AI13*100</f>
        <v>-100</v>
      </c>
    </row>
    <row r="14" spans="1:35" ht="12.75">
      <c r="A14" s="17" t="s">
        <v>47</v>
      </c>
      <c r="B14" s="2" t="s">
        <v>2</v>
      </c>
      <c r="C14" s="2" t="s">
        <v>89</v>
      </c>
      <c r="D14" s="35">
        <f t="shared" si="0"/>
        <v>0.17264815681167783</v>
      </c>
      <c r="E14" s="32">
        <v>1128524</v>
      </c>
      <c r="F14" s="44">
        <f>('Kuntayhtymät, Samkommunerna'!K14-'Kuntayhtymät, Samkommunerna'!F14)/'Kuntayhtymät, Samkommunerna'!F14*100</f>
        <v>3.232323232323235</v>
      </c>
      <c r="G14" s="43">
        <f>('Kuntayhtymät, Samkommunerna'!L14-'Kuntayhtymät, Samkommunerna'!G14)/'Kuntayhtymät, Samkommunerna'!G14*100</f>
        <v>3.200000000000003</v>
      </c>
      <c r="H14" s="43">
        <f>('Kuntayhtymät, Samkommunerna'!M14-'Kuntayhtymät, Samkommunerna'!H14)/'Kuntayhtymät, Samkommunerna'!H14*100</f>
        <v>3.1904287138584277</v>
      </c>
      <c r="I14" s="43">
        <f>('Kuntayhtymät, Samkommunerna'!N14-'Kuntayhtymät, Samkommunerna'!I14)/'Kuntayhtymät, Samkommunerna'!I14*100</f>
        <v>2.383316782522335</v>
      </c>
      <c r="J14" s="45">
        <f>('Kuntayhtymät, Samkommunerna'!O14-'Kuntayhtymät, Samkommunerna'!J14)/'Kuntayhtymät, Samkommunerna'!J14*100</f>
        <v>3</v>
      </c>
      <c r="K14" s="44">
        <f>('Kuntayhtymät, Samkommunerna'!P14-'Kuntayhtymät, Samkommunerna'!K14)/'Kuntayhtymät, Samkommunerna'!K14*100</f>
        <v>1.467710371819961</v>
      </c>
      <c r="L14" s="43">
        <f>('Kuntayhtymät, Samkommunerna'!Q14-'Kuntayhtymät, Samkommunerna'!L14)/'Kuntayhtymät, Samkommunerna'!L14*100</f>
        <v>1.8410852713178212</v>
      </c>
      <c r="M14" s="43">
        <f>('Kuntayhtymät, Samkommunerna'!R14-'Kuntayhtymät, Samkommunerna'!M14)/'Kuntayhtymät, Samkommunerna'!M14*100</f>
        <v>1.545893719806758</v>
      </c>
      <c r="N14" s="43">
        <f>('Kuntayhtymät, Samkommunerna'!S14-'Kuntayhtymät, Samkommunerna'!N14)/'Kuntayhtymät, Samkommunerna'!N14*100</f>
        <v>2.230843840931146</v>
      </c>
      <c r="O14" s="45">
        <f>('Kuntayhtymät, Samkommunerna'!T14-'Kuntayhtymät, Samkommunerna'!O14)/'Kuntayhtymät, Samkommunerna'!O14*100</f>
        <v>1.7475728155339778</v>
      </c>
      <c r="P14" s="44">
        <f>('Kuntayhtymät, Samkommunerna'!U14-'Kuntayhtymät, Samkommunerna'!P14)/'Kuntayhtymät, Samkommunerna'!P14*100</f>
        <v>2.7965284474445435</v>
      </c>
      <c r="Q14" s="43">
        <f>('Kuntayhtymät, Samkommunerna'!V14-'Kuntayhtymät, Samkommunerna'!Q14)/'Kuntayhtymät, Samkommunerna'!Q14*100</f>
        <v>2.759276879162708</v>
      </c>
      <c r="R14" s="43">
        <f>('Kuntayhtymät, Samkommunerna'!W14-'Kuntayhtymät, Samkommunerna'!R14)/'Kuntayhtymät, Samkommunerna'!R14*100</f>
        <v>2.8544243577545196</v>
      </c>
      <c r="S14" s="43">
        <f>('Kuntayhtymät, Samkommunerna'!X14-'Kuntayhtymät, Samkommunerna'!S14)/'Kuntayhtymät, Samkommunerna'!S14*100</f>
        <v>3.0360531309297802</v>
      </c>
      <c r="T14" s="45">
        <f>('Kuntayhtymät, Samkommunerna'!Y14-'Kuntayhtymät, Samkommunerna'!T14)/'Kuntayhtymät, Samkommunerna'!T14*100</f>
        <v>2.8625954198473282</v>
      </c>
      <c r="U14" s="44">
        <f>('Kuntayhtymät, Samkommunerna'!Z14-'Kuntayhtymät, Samkommunerna'!U14)/'Kuntayhtymät, Samkommunerna'!U14*100</f>
        <v>3.001876172607883</v>
      </c>
      <c r="V14" s="43">
        <f>('Kuntayhtymät, Samkommunerna'!AA14-'Kuntayhtymät, Samkommunerna'!V14)/'Kuntayhtymät, Samkommunerna'!V14*100</f>
        <v>2.8703703703703654</v>
      </c>
      <c r="W14" s="43">
        <f>('Kuntayhtymät, Samkommunerna'!AB14-'Kuntayhtymät, Samkommunerna'!W14)/'Kuntayhtymät, Samkommunerna'!W14*100</f>
        <v>3.1452358926919577</v>
      </c>
      <c r="X14" s="43">
        <f>('Kuntayhtymät, Samkommunerna'!AC14-'Kuntayhtymät, Samkommunerna'!X14)/'Kuntayhtymät, Samkommunerna'!X14*100</f>
        <v>3.2228360957642725</v>
      </c>
      <c r="Y14" s="45">
        <f>('Kuntayhtymät, Samkommunerna'!AD14-'Kuntayhtymät, Samkommunerna'!Y14)/'Kuntayhtymät, Samkommunerna'!Y14*100</f>
        <v>3.061224489795916</v>
      </c>
      <c r="Z14" s="44">
        <f>('Kuntayhtymät, Samkommunerna'!AE14-'Kuntayhtymät, Samkommunerna'!Z14)/'Kuntayhtymät, Samkommunerna'!Z14*100</f>
        <v>3.0054644808743145</v>
      </c>
      <c r="AA14" s="43">
        <f>('Kuntayhtymät, Samkommunerna'!AF14-'Kuntayhtymät, Samkommunerna'!AA14)/'Kuntayhtymät, Samkommunerna'!AA14*100</f>
        <v>3.5103510351035156</v>
      </c>
      <c r="AB14" s="43">
        <f>('Kuntayhtymät, Samkommunerna'!AG14-'Kuntayhtymät, Samkommunerna'!AB14)/'Kuntayhtymät, Samkommunerna'!AB14*100</f>
        <v>4.0358744394618835</v>
      </c>
      <c r="AC14" s="43">
        <f>('Kuntayhtymät, Samkommunerna'!AH14-'Kuntayhtymät, Samkommunerna'!AC14)/'Kuntayhtymät, Samkommunerna'!AC14*100</f>
        <v>4.281891168599475</v>
      </c>
      <c r="AD14" s="45">
        <f>('Kuntayhtymät, Samkommunerna'!AI14-'Kuntayhtymät, Samkommunerna'!AD14)/'Kuntayhtymät, Samkommunerna'!AD14*100</f>
        <v>3.6903690369036983</v>
      </c>
      <c r="AE14" s="44">
        <f>('Kuntayhtymät, Samkommunerna'!AJ14-'Kuntayhtymät, Samkommunerna'!AE14)/'Kuntayhtymät, Samkommunerna'!AE14*100</f>
        <v>3.8903625110521713</v>
      </c>
      <c r="AF14" s="43">
        <f>('Kuntayhtymät, Samkommunerna'!AK14-'Kuntayhtymät, Samkommunerna'!AF14)/'Kuntayhtymät, Samkommunerna'!AF14*100</f>
        <v>-100</v>
      </c>
      <c r="AG14" s="43">
        <f>('Kuntayhtymät, Samkommunerna'!AL14-'Kuntayhtymät, Samkommunerna'!AG14)/'Kuntayhtymät, Samkommunerna'!AG14*100</f>
        <v>-100</v>
      </c>
      <c r="AH14" s="43">
        <f>('Kuntayhtymät, Samkommunerna'!AM14-'Kuntayhtymät, Samkommunerna'!AH14)/'Kuntayhtymät, Samkommunerna'!AH14*100</f>
        <v>-100</v>
      </c>
      <c r="AI14" s="45">
        <f>('Kuntayhtymät, Samkommunerna'!AN14-'Kuntayhtymät, Samkommunerna'!AI14)/'Kuntayhtymät, Samkommunerna'!AI14*100</f>
        <v>-100</v>
      </c>
    </row>
    <row r="15" spans="1:35" ht="12.75">
      <c r="A15" s="17" t="s">
        <v>48</v>
      </c>
      <c r="B15" s="9" t="s">
        <v>3</v>
      </c>
      <c r="C15" s="9" t="s">
        <v>90</v>
      </c>
      <c r="D15" s="35">
        <f t="shared" si="0"/>
        <v>0.17183182453629237</v>
      </c>
      <c r="E15" s="32">
        <v>1123188</v>
      </c>
      <c r="F15" s="44">
        <f>('Kuntayhtymät, Samkommunerna'!K15-'Kuntayhtymät, Samkommunerna'!F15)/'Kuntayhtymät, Samkommunerna'!F15*100</f>
        <v>3.232323232323235</v>
      </c>
      <c r="G15" s="43">
        <f>('Kuntayhtymät, Samkommunerna'!L15-'Kuntayhtymät, Samkommunerna'!G15)/'Kuntayhtymät, Samkommunerna'!G15*100</f>
        <v>3.200000000000003</v>
      </c>
      <c r="H15" s="43">
        <f>('Kuntayhtymät, Samkommunerna'!M15-'Kuntayhtymät, Samkommunerna'!H15)/'Kuntayhtymät, Samkommunerna'!H15*100</f>
        <v>3.1904287138584277</v>
      </c>
      <c r="I15" s="43">
        <f>('Kuntayhtymät, Samkommunerna'!N15-'Kuntayhtymät, Samkommunerna'!I15)/'Kuntayhtymät, Samkommunerna'!I15*100</f>
        <v>2.383316782522335</v>
      </c>
      <c r="J15" s="45">
        <f>('Kuntayhtymät, Samkommunerna'!O15-'Kuntayhtymät, Samkommunerna'!J15)/'Kuntayhtymät, Samkommunerna'!J15*100</f>
        <v>3</v>
      </c>
      <c r="K15" s="44">
        <f>('Kuntayhtymät, Samkommunerna'!P15-'Kuntayhtymät, Samkommunerna'!K15)/'Kuntayhtymät, Samkommunerna'!K15*100</f>
        <v>1.467710371819961</v>
      </c>
      <c r="L15" s="43">
        <f>('Kuntayhtymät, Samkommunerna'!Q15-'Kuntayhtymät, Samkommunerna'!L15)/'Kuntayhtymät, Samkommunerna'!L15*100</f>
        <v>1.744186046511625</v>
      </c>
      <c r="M15" s="43">
        <f>('Kuntayhtymät, Samkommunerna'!R15-'Kuntayhtymät, Samkommunerna'!M15)/'Kuntayhtymät, Samkommunerna'!M15*100</f>
        <v>1.4492753623188406</v>
      </c>
      <c r="N15" s="43">
        <f>('Kuntayhtymät, Samkommunerna'!S15-'Kuntayhtymät, Samkommunerna'!N15)/'Kuntayhtymät, Samkommunerna'!N15*100</f>
        <v>2.230843840931146</v>
      </c>
      <c r="O15" s="45">
        <f>('Kuntayhtymät, Samkommunerna'!T15-'Kuntayhtymät, Samkommunerna'!O15)/'Kuntayhtymät, Samkommunerna'!O15*100</f>
        <v>1.7475728155339778</v>
      </c>
      <c r="P15" s="44">
        <f>('Kuntayhtymät, Samkommunerna'!U15-'Kuntayhtymät, Samkommunerna'!P15)/'Kuntayhtymät, Samkommunerna'!P15*100</f>
        <v>2.7000964320154264</v>
      </c>
      <c r="Q15" s="43">
        <f>('Kuntayhtymät, Samkommunerna'!V15-'Kuntayhtymät, Samkommunerna'!Q15)/'Kuntayhtymät, Samkommunerna'!Q15*100</f>
        <v>2.857142857142857</v>
      </c>
      <c r="R15" s="43">
        <f>('Kuntayhtymät, Samkommunerna'!W15-'Kuntayhtymät, Samkommunerna'!R15)/'Kuntayhtymät, Samkommunerna'!R15*100</f>
        <v>2.9523809523809468</v>
      </c>
      <c r="S15" s="43">
        <f>('Kuntayhtymät, Samkommunerna'!X15-'Kuntayhtymät, Samkommunerna'!S15)/'Kuntayhtymät, Samkommunerna'!S15*100</f>
        <v>3.0360531309297802</v>
      </c>
      <c r="T15" s="45">
        <f>('Kuntayhtymät, Samkommunerna'!Y15-'Kuntayhtymät, Samkommunerna'!T15)/'Kuntayhtymät, Samkommunerna'!T15*100</f>
        <v>2.8625954198473282</v>
      </c>
      <c r="U15" s="44">
        <f>('Kuntayhtymät, Samkommunerna'!Z15-'Kuntayhtymät, Samkommunerna'!U15)/'Kuntayhtymät, Samkommunerna'!U15*100</f>
        <v>3.098591549295772</v>
      </c>
      <c r="V15" s="43">
        <f>('Kuntayhtymät, Samkommunerna'!AA15-'Kuntayhtymät, Samkommunerna'!V15)/'Kuntayhtymät, Samkommunerna'!V15*100</f>
        <v>2.7777777777777777</v>
      </c>
      <c r="W15" s="43">
        <f>('Kuntayhtymät, Samkommunerna'!AB15-'Kuntayhtymät, Samkommunerna'!W15)/'Kuntayhtymät, Samkommunerna'!W15*100</f>
        <v>3.1452358926919577</v>
      </c>
      <c r="X15" s="43">
        <f>('Kuntayhtymät, Samkommunerna'!AC15-'Kuntayhtymät, Samkommunerna'!X15)/'Kuntayhtymät, Samkommunerna'!X15*100</f>
        <v>3.2228360957642725</v>
      </c>
      <c r="Y15" s="45">
        <f>('Kuntayhtymät, Samkommunerna'!AD15-'Kuntayhtymät, Samkommunerna'!Y15)/'Kuntayhtymät, Samkommunerna'!Y15*100</f>
        <v>3.061224489795916</v>
      </c>
      <c r="Z15" s="44">
        <f>('Kuntayhtymät, Samkommunerna'!AE15-'Kuntayhtymät, Samkommunerna'!Z15)/'Kuntayhtymät, Samkommunerna'!Z15*100</f>
        <v>3.0054644808743145</v>
      </c>
      <c r="AA15" s="43">
        <f>('Kuntayhtymät, Samkommunerna'!AF15-'Kuntayhtymät, Samkommunerna'!AA15)/'Kuntayhtymät, Samkommunerna'!AA15*100</f>
        <v>3.6036036036036037</v>
      </c>
      <c r="AB15" s="43">
        <f>('Kuntayhtymät, Samkommunerna'!AG15-'Kuntayhtymät, Samkommunerna'!AB15)/'Kuntayhtymät, Samkommunerna'!AB15*100</f>
        <v>4.0358744394618835</v>
      </c>
      <c r="AC15" s="43">
        <f>('Kuntayhtymät, Samkommunerna'!AH15-'Kuntayhtymät, Samkommunerna'!AC15)/'Kuntayhtymät, Samkommunerna'!AC15*100</f>
        <v>4.281891168599475</v>
      </c>
      <c r="AD15" s="45">
        <f>('Kuntayhtymät, Samkommunerna'!AI15-'Kuntayhtymät, Samkommunerna'!AD15)/'Kuntayhtymät, Samkommunerna'!AD15*100</f>
        <v>3.6903690369036983</v>
      </c>
      <c r="AE15" s="44">
        <f>('Kuntayhtymät, Samkommunerna'!AJ15-'Kuntayhtymät, Samkommunerna'!AE15)/'Kuntayhtymät, Samkommunerna'!AE15*100</f>
        <v>3.8903625110521713</v>
      </c>
      <c r="AF15" s="43">
        <f>('Kuntayhtymät, Samkommunerna'!AK15-'Kuntayhtymät, Samkommunerna'!AF15)/'Kuntayhtymät, Samkommunerna'!AF15*100</f>
        <v>-100</v>
      </c>
      <c r="AG15" s="43">
        <f>('Kuntayhtymät, Samkommunerna'!AL15-'Kuntayhtymät, Samkommunerna'!AG15)/'Kuntayhtymät, Samkommunerna'!AG15*100</f>
        <v>-100</v>
      </c>
      <c r="AH15" s="43">
        <f>('Kuntayhtymät, Samkommunerna'!AM15-'Kuntayhtymät, Samkommunerna'!AH15)/'Kuntayhtymät, Samkommunerna'!AH15*100</f>
        <v>-100</v>
      </c>
      <c r="AI15" s="45">
        <f>('Kuntayhtymät, Samkommunerna'!AN15-'Kuntayhtymät, Samkommunerna'!AI15)/'Kuntayhtymät, Samkommunerna'!AI15*100</f>
        <v>-100</v>
      </c>
    </row>
    <row r="16" spans="1:35" ht="12.75">
      <c r="A16" s="17" t="s">
        <v>49</v>
      </c>
      <c r="B16" s="9" t="s">
        <v>13</v>
      </c>
      <c r="C16" s="9" t="s">
        <v>91</v>
      </c>
      <c r="D16" s="35">
        <f t="shared" si="0"/>
        <v>0.0008163322753854707</v>
      </c>
      <c r="E16" s="32">
        <v>5336</v>
      </c>
      <c r="F16" s="44">
        <f>('Kuntayhtymät, Samkommunerna'!K16-'Kuntayhtymät, Samkommunerna'!F16)/'Kuntayhtymät, Samkommunerna'!F16*100</f>
        <v>4.471544715447146</v>
      </c>
      <c r="G16" s="43">
        <f>('Kuntayhtymät, Samkommunerna'!L16-'Kuntayhtymät, Samkommunerna'!G16)/'Kuntayhtymät, Samkommunerna'!G16*100</f>
        <v>4.10821643286574</v>
      </c>
      <c r="H16" s="43">
        <f>('Kuntayhtymät, Samkommunerna'!M16-'Kuntayhtymät, Samkommunerna'!H16)/'Kuntayhtymät, Samkommunerna'!H16*100</f>
        <v>3.5820895522388008</v>
      </c>
      <c r="I16" s="43">
        <f>('Kuntayhtymät, Samkommunerna'!N16-'Kuntayhtymät, Samkommunerna'!I16)/'Kuntayhtymät, Samkommunerna'!I16*100</f>
        <v>2.665350444225077</v>
      </c>
      <c r="J16" s="45">
        <f>('Kuntayhtymät, Samkommunerna'!O16-'Kuntayhtymät, Samkommunerna'!J16)/'Kuntayhtymät, Samkommunerna'!J16*100</f>
        <v>3.7000000000000024</v>
      </c>
      <c r="K16" s="44">
        <f>('Kuntayhtymät, Samkommunerna'!P16-'Kuntayhtymät, Samkommunerna'!K16)/'Kuntayhtymät, Samkommunerna'!K16*100</f>
        <v>1.7509727626459117</v>
      </c>
      <c r="L16" s="43">
        <f>('Kuntayhtymät, Samkommunerna'!Q16-'Kuntayhtymät, Samkommunerna'!L16)/'Kuntayhtymät, Samkommunerna'!L16*100</f>
        <v>2.0211742059672706</v>
      </c>
      <c r="M16" s="43">
        <f>('Kuntayhtymät, Samkommunerna'!R16-'Kuntayhtymät, Samkommunerna'!M16)/'Kuntayhtymät, Samkommunerna'!M16*100</f>
        <v>1.7291066282420857</v>
      </c>
      <c r="N16" s="43">
        <f>('Kuntayhtymät, Samkommunerna'!S16-'Kuntayhtymät, Samkommunerna'!N16)/'Kuntayhtymät, Samkommunerna'!N16*100</f>
        <v>2.019230769230764</v>
      </c>
      <c r="O16" s="45">
        <f>('Kuntayhtymät, Samkommunerna'!T16-'Kuntayhtymät, Samkommunerna'!O16)/'Kuntayhtymät, Samkommunerna'!O16*100</f>
        <v>1.8322082931533188</v>
      </c>
      <c r="P16" s="44">
        <f>('Kuntayhtymät, Samkommunerna'!U16-'Kuntayhtymät, Samkommunerna'!P16)/'Kuntayhtymät, Samkommunerna'!P16*100</f>
        <v>2.868068833652008</v>
      </c>
      <c r="Q16" s="43">
        <f>('Kuntayhtymät, Samkommunerna'!V16-'Kuntayhtymät, Samkommunerna'!Q16)/'Kuntayhtymät, Samkommunerna'!Q16*100</f>
        <v>3.1132075471698086</v>
      </c>
      <c r="R16" s="43">
        <f>('Kuntayhtymät, Samkommunerna'!W16-'Kuntayhtymät, Samkommunerna'!R16)/'Kuntayhtymät, Samkommunerna'!R16*100</f>
        <v>3.493862134088752</v>
      </c>
      <c r="S16" s="43">
        <f>('Kuntayhtymät, Samkommunerna'!X16-'Kuntayhtymät, Samkommunerna'!S16)/'Kuntayhtymät, Samkommunerna'!S16*100</f>
        <v>3.7700282752120646</v>
      </c>
      <c r="T16" s="45">
        <f>('Kuntayhtymät, Samkommunerna'!Y16-'Kuntayhtymät, Samkommunerna'!T16)/'Kuntayhtymät, Samkommunerna'!T16*100</f>
        <v>3.409090909090917</v>
      </c>
      <c r="U16" s="44">
        <f>('Kuntayhtymät, Samkommunerna'!Z16-'Kuntayhtymät, Samkommunerna'!U16)/'Kuntayhtymät, Samkommunerna'!U16*100</f>
        <v>3.345724907063205</v>
      </c>
      <c r="V16" s="43">
        <f>('Kuntayhtymät, Samkommunerna'!AA16-'Kuntayhtymät, Samkommunerna'!V16)/'Kuntayhtymät, Samkommunerna'!V16*100</f>
        <v>2.9277218664226923</v>
      </c>
      <c r="W16" s="43">
        <f>('Kuntayhtymät, Samkommunerna'!AB16-'Kuntayhtymät, Samkommunerna'!W16)/'Kuntayhtymät, Samkommunerna'!W16*100</f>
        <v>3.1021897810219032</v>
      </c>
      <c r="X16" s="43">
        <f>('Kuntayhtymät, Samkommunerna'!AC16-'Kuntayhtymät, Samkommunerna'!X16)/'Kuntayhtymät, Samkommunerna'!X16*100</f>
        <v>3.0881017257039107</v>
      </c>
      <c r="Y16" s="45">
        <f>('Kuntayhtymät, Samkommunerna'!AD16-'Kuntayhtymät, Samkommunerna'!Y16)/'Kuntayhtymät, Samkommunerna'!Y16*100</f>
        <v>3.1135531135531056</v>
      </c>
      <c r="Z16" s="44">
        <f>('Kuntayhtymät, Samkommunerna'!AE16-'Kuntayhtymät, Samkommunerna'!Z16)/'Kuntayhtymät, Samkommunerna'!Z16*100</f>
        <v>2.697841726618705</v>
      </c>
      <c r="AA16" s="43">
        <f>('Kuntayhtymät, Samkommunerna'!AF16-'Kuntayhtymät, Samkommunerna'!AA16)/'Kuntayhtymät, Samkommunerna'!AA16*100</f>
        <v>2.666666666666667</v>
      </c>
      <c r="AB16" s="43">
        <f>('Kuntayhtymät, Samkommunerna'!AG16-'Kuntayhtymät, Samkommunerna'!AB16)/'Kuntayhtymät, Samkommunerna'!AB16*100</f>
        <v>2.3008849557522075</v>
      </c>
      <c r="AC16" s="43">
        <f>('Kuntayhtymät, Samkommunerna'!AH16-'Kuntayhtymät, Samkommunerna'!AC16)/'Kuntayhtymät, Samkommunerna'!AC16*100</f>
        <v>2.0264317180616715</v>
      </c>
      <c r="AD16" s="45">
        <f>('Kuntayhtymät, Samkommunerna'!AI16-'Kuntayhtymät, Samkommunerna'!AD16)/'Kuntayhtymät, Samkommunerna'!AD16*100</f>
        <v>2.309058614564839</v>
      </c>
      <c r="AE16" s="44">
        <f>('Kuntayhtymät, Samkommunerna'!AJ16-'Kuntayhtymät, Samkommunerna'!AE16)/'Kuntayhtymät, Samkommunerna'!AE16*100</f>
        <v>1.9264448336252213</v>
      </c>
      <c r="AF16" s="43">
        <f>('Kuntayhtymät, Samkommunerna'!AK16-'Kuntayhtymät, Samkommunerna'!AF16)/'Kuntayhtymät, Samkommunerna'!AF16*100</f>
        <v>-100</v>
      </c>
      <c r="AG16" s="43">
        <f>('Kuntayhtymät, Samkommunerna'!AL16-'Kuntayhtymät, Samkommunerna'!AG16)/'Kuntayhtymät, Samkommunerna'!AG16*100</f>
        <v>-100</v>
      </c>
      <c r="AH16" s="43">
        <f>('Kuntayhtymät, Samkommunerna'!AM16-'Kuntayhtymät, Samkommunerna'!AH16)/'Kuntayhtymät, Samkommunerna'!AH16*100</f>
        <v>-100</v>
      </c>
      <c r="AI16" s="45">
        <f>('Kuntayhtymät, Samkommunerna'!AN16-'Kuntayhtymät, Samkommunerna'!AI16)/'Kuntayhtymät, Samkommunerna'!AI16*100</f>
        <v>-100</v>
      </c>
    </row>
    <row r="17" spans="1:35" ht="12.75">
      <c r="A17" s="17" t="s">
        <v>50</v>
      </c>
      <c r="B17" s="2" t="s">
        <v>15</v>
      </c>
      <c r="C17" s="2" t="s">
        <v>92</v>
      </c>
      <c r="D17" s="35">
        <f t="shared" si="0"/>
        <v>0.014087392225322395</v>
      </c>
      <c r="E17" s="32">
        <v>92083</v>
      </c>
      <c r="F17" s="44">
        <f>('Kuntayhtymät, Samkommunerna'!K17-'Kuntayhtymät, Samkommunerna'!F17)/'Kuntayhtymät, Samkommunerna'!F17*100</f>
        <v>3.8578680203045654</v>
      </c>
      <c r="G17" s="43">
        <f>('Kuntayhtymät, Samkommunerna'!L17-'Kuntayhtymät, Samkommunerna'!G17)/'Kuntayhtymät, Samkommunerna'!G17*100</f>
        <v>3.5000000000000004</v>
      </c>
      <c r="H17" s="43">
        <f>('Kuntayhtymät, Samkommunerna'!M17-'Kuntayhtymät, Samkommunerna'!H17)/'Kuntayhtymät, Samkommunerna'!H17*100</f>
        <v>3.187250996015925</v>
      </c>
      <c r="I17" s="43">
        <f>('Kuntayhtymät, Samkommunerna'!N17-'Kuntayhtymät, Samkommunerna'!I17)/'Kuntayhtymät, Samkommunerna'!I17*100</f>
        <v>2.3738872403560887</v>
      </c>
      <c r="J17" s="45">
        <f>('Kuntayhtymät, Samkommunerna'!O17-'Kuntayhtymät, Samkommunerna'!J17)/'Kuntayhtymät, Samkommunerna'!J17*100</f>
        <v>3.200000000000003</v>
      </c>
      <c r="K17" s="44">
        <f>('Kuntayhtymät, Samkommunerna'!P17-'Kuntayhtymät, Samkommunerna'!K17)/'Kuntayhtymät, Samkommunerna'!K17*100</f>
        <v>1.7595307917888536</v>
      </c>
      <c r="L17" s="43">
        <f>('Kuntayhtymät, Samkommunerna'!Q17-'Kuntayhtymät, Samkommunerna'!L17)/'Kuntayhtymät, Samkommunerna'!L17*100</f>
        <v>1.932367149758454</v>
      </c>
      <c r="M17" s="43">
        <f>('Kuntayhtymät, Samkommunerna'!R17-'Kuntayhtymät, Samkommunerna'!M17)/'Kuntayhtymät, Samkommunerna'!M17*100</f>
        <v>1.7374517374517486</v>
      </c>
      <c r="N17" s="43">
        <f>('Kuntayhtymät, Samkommunerna'!S17-'Kuntayhtymät, Samkommunerna'!N17)/'Kuntayhtymät, Samkommunerna'!N17*100</f>
        <v>1.932367149758454</v>
      </c>
      <c r="O17" s="45">
        <f>('Kuntayhtymät, Samkommunerna'!T17-'Kuntayhtymät, Samkommunerna'!O17)/'Kuntayhtymät, Samkommunerna'!O17*100</f>
        <v>1.8410852713178212</v>
      </c>
      <c r="P17" s="44">
        <f>('Kuntayhtymät, Samkommunerna'!U17-'Kuntayhtymät, Samkommunerna'!P17)/'Kuntayhtymät, Samkommunerna'!P17*100</f>
        <v>2.785782901056682</v>
      </c>
      <c r="Q17" s="43">
        <f>('Kuntayhtymät, Samkommunerna'!V17-'Kuntayhtymät, Samkommunerna'!Q17)/'Kuntayhtymät, Samkommunerna'!Q17*100</f>
        <v>2.7488151658767825</v>
      </c>
      <c r="R17" s="43">
        <f>('Kuntayhtymät, Samkommunerna'!W17-'Kuntayhtymät, Samkommunerna'!R17)/'Kuntayhtymät, Samkommunerna'!R17*100</f>
        <v>2.9411764705882297</v>
      </c>
      <c r="S17" s="43">
        <f>('Kuntayhtymät, Samkommunerna'!X17-'Kuntayhtymät, Samkommunerna'!S17)/'Kuntayhtymät, Samkommunerna'!S17*100</f>
        <v>3.1279620853080545</v>
      </c>
      <c r="T17" s="45">
        <f>('Kuntayhtymät, Samkommunerna'!Y17-'Kuntayhtymät, Samkommunerna'!T17)/'Kuntayhtymät, Samkommunerna'!T17*100</f>
        <v>2.9495718363463452</v>
      </c>
      <c r="U17" s="44">
        <f>('Kuntayhtymät, Samkommunerna'!Z17-'Kuntayhtymät, Samkommunerna'!U17)/'Kuntayhtymät, Samkommunerna'!U17*100</f>
        <v>2.6168224299065392</v>
      </c>
      <c r="V17" s="43">
        <f>('Kuntayhtymät, Samkommunerna'!AA17-'Kuntayhtymät, Samkommunerna'!V17)/'Kuntayhtymät, Samkommunerna'!V17*100</f>
        <v>2.398523985239847</v>
      </c>
      <c r="W17" s="43">
        <f>('Kuntayhtymät, Samkommunerna'!AB17-'Kuntayhtymät, Samkommunerna'!W17)/'Kuntayhtymät, Samkommunerna'!W17*100</f>
        <v>2.6728110599078394</v>
      </c>
      <c r="X17" s="43">
        <f>('Kuntayhtymät, Samkommunerna'!AC17-'Kuntayhtymät, Samkommunerna'!X17)/'Kuntayhtymät, Samkommunerna'!X17*100</f>
        <v>2.7573529411764706</v>
      </c>
      <c r="Y17" s="45">
        <f>('Kuntayhtymät, Samkommunerna'!AD17-'Kuntayhtymät, Samkommunerna'!Y17)/'Kuntayhtymät, Samkommunerna'!Y17*100</f>
        <v>2.5878003696857643</v>
      </c>
      <c r="Z17" s="44">
        <f>('Kuntayhtymät, Samkommunerna'!AE17-'Kuntayhtymät, Samkommunerna'!Z17)/'Kuntayhtymät, Samkommunerna'!Z17*100</f>
        <v>2.550091074681236</v>
      </c>
      <c r="AA17" s="43">
        <f>('Kuntayhtymät, Samkommunerna'!AF17-'Kuntayhtymät, Samkommunerna'!AA17)/'Kuntayhtymät, Samkommunerna'!AA17*100</f>
        <v>2.7927927927927874</v>
      </c>
      <c r="AB17" s="43">
        <f>('Kuntayhtymät, Samkommunerna'!AG17-'Kuntayhtymät, Samkommunerna'!AB17)/'Kuntayhtymät, Samkommunerna'!AB17*100</f>
        <v>2.7827648114901202</v>
      </c>
      <c r="AC17" s="43">
        <f>('Kuntayhtymät, Samkommunerna'!AH17-'Kuntayhtymät, Samkommunerna'!AC17)/'Kuntayhtymät, Samkommunerna'!AC17*100</f>
        <v>2.862254025044725</v>
      </c>
      <c r="AD17" s="45">
        <f>('Kuntayhtymät, Samkommunerna'!AI17-'Kuntayhtymät, Samkommunerna'!AD17)/'Kuntayhtymät, Samkommunerna'!AD17*100</f>
        <v>2.7927927927927874</v>
      </c>
      <c r="AE17" s="44">
        <f>('Kuntayhtymät, Samkommunerna'!AJ17-'Kuntayhtymät, Samkommunerna'!AE17)/'Kuntayhtymät, Samkommunerna'!AE17*100</f>
        <v>2.664298401420959</v>
      </c>
      <c r="AF17" s="43">
        <f>('Kuntayhtymät, Samkommunerna'!AK17-'Kuntayhtymät, Samkommunerna'!AF17)/'Kuntayhtymät, Samkommunerna'!AF17*100</f>
        <v>-100</v>
      </c>
      <c r="AG17" s="43">
        <f>('Kuntayhtymät, Samkommunerna'!AL17-'Kuntayhtymät, Samkommunerna'!AG17)/'Kuntayhtymät, Samkommunerna'!AG17*100</f>
        <v>-100</v>
      </c>
      <c r="AH17" s="43">
        <f>('Kuntayhtymät, Samkommunerna'!AM17-'Kuntayhtymät, Samkommunerna'!AH17)/'Kuntayhtymät, Samkommunerna'!AH17*100</f>
        <v>-100</v>
      </c>
      <c r="AI17" s="45">
        <f>('Kuntayhtymät, Samkommunerna'!AN17-'Kuntayhtymät, Samkommunerna'!AI17)/'Kuntayhtymät, Samkommunerna'!AI17*100</f>
        <v>-100</v>
      </c>
    </row>
    <row r="18" spans="1:35" ht="12.75">
      <c r="A18" s="19">
        <v>15</v>
      </c>
      <c r="B18" s="6" t="s">
        <v>16</v>
      </c>
      <c r="C18" s="6" t="s">
        <v>93</v>
      </c>
      <c r="D18" s="35">
        <f t="shared" si="0"/>
        <v>0.027081700847266008</v>
      </c>
      <c r="E18" s="32">
        <v>177021</v>
      </c>
      <c r="F18" s="44">
        <f>('Kuntayhtymät, Samkommunerna'!K18-'Kuntayhtymät, Samkommunerna'!F18)/'Kuntayhtymät, Samkommunerna'!F18*100</f>
        <v>3.546099290780141</v>
      </c>
      <c r="G18" s="43">
        <f>('Kuntayhtymät, Samkommunerna'!L18-'Kuntayhtymät, Samkommunerna'!G18)/'Kuntayhtymät, Samkommunerna'!G18*100</f>
        <v>3.3033033033033004</v>
      </c>
      <c r="H18" s="43">
        <f>('Kuntayhtymät, Samkommunerna'!M18-'Kuntayhtymät, Samkommunerna'!H18)/'Kuntayhtymät, Samkommunerna'!H18*100</f>
        <v>2.98804780876494</v>
      </c>
      <c r="I18" s="43">
        <f>('Kuntayhtymät, Samkommunerna'!N18-'Kuntayhtymät, Samkommunerna'!I18)/'Kuntayhtymät, Samkommunerna'!I18*100</f>
        <v>1.8811881188118866</v>
      </c>
      <c r="J18" s="45">
        <f>('Kuntayhtymät, Samkommunerna'!O18-'Kuntayhtymät, Samkommunerna'!J18)/'Kuntayhtymät, Samkommunerna'!J18*100</f>
        <v>2.9000000000000057</v>
      </c>
      <c r="K18" s="44">
        <f>('Kuntayhtymät, Samkommunerna'!P18-'Kuntayhtymät, Samkommunerna'!K18)/'Kuntayhtymät, Samkommunerna'!K18*100</f>
        <v>1.3698630136986218</v>
      </c>
      <c r="L18" s="43">
        <f>('Kuntayhtymät, Samkommunerna'!Q18-'Kuntayhtymät, Samkommunerna'!L18)/'Kuntayhtymät, Samkommunerna'!L18*100</f>
        <v>1.8410852713178212</v>
      </c>
      <c r="M18" s="43">
        <f>('Kuntayhtymät, Samkommunerna'!R18-'Kuntayhtymät, Samkommunerna'!M18)/'Kuntayhtymät, Samkommunerna'!M18*100</f>
        <v>1.7408123791102486</v>
      </c>
      <c r="N18" s="43">
        <f>('Kuntayhtymät, Samkommunerna'!S18-'Kuntayhtymät, Samkommunerna'!N18)/'Kuntayhtymät, Samkommunerna'!N18*100</f>
        <v>2.332361516034977</v>
      </c>
      <c r="O18" s="45">
        <f>('Kuntayhtymät, Samkommunerna'!T18-'Kuntayhtymät, Samkommunerna'!O18)/'Kuntayhtymät, Samkommunerna'!O18*100</f>
        <v>1.8464528668610216</v>
      </c>
      <c r="P18" s="44">
        <f>('Kuntayhtymät, Samkommunerna'!U18-'Kuntayhtymät, Samkommunerna'!P18)/'Kuntayhtymät, Samkommunerna'!P18*100</f>
        <v>2.702702702702714</v>
      </c>
      <c r="Q18" s="43">
        <f>('Kuntayhtymät, Samkommunerna'!V18-'Kuntayhtymät, Samkommunerna'!Q18)/'Kuntayhtymät, Samkommunerna'!Q18*100</f>
        <v>2.283539486203621</v>
      </c>
      <c r="R18" s="43">
        <f>('Kuntayhtymät, Samkommunerna'!W18-'Kuntayhtymät, Samkommunerna'!R18)/'Kuntayhtymät, Samkommunerna'!R18*100</f>
        <v>2.0912547528517136</v>
      </c>
      <c r="S18" s="43">
        <f>('Kuntayhtymät, Samkommunerna'!X18-'Kuntayhtymät, Samkommunerna'!S18)/'Kuntayhtymät, Samkommunerna'!S18*100</f>
        <v>2.2792022792022846</v>
      </c>
      <c r="T18" s="45">
        <f>('Kuntayhtymät, Samkommunerna'!Y18-'Kuntayhtymät, Samkommunerna'!T18)/'Kuntayhtymät, Samkommunerna'!T18*100</f>
        <v>2.290076335877868</v>
      </c>
      <c r="U18" s="44">
        <f>('Kuntayhtymät, Samkommunerna'!Z18-'Kuntayhtymät, Samkommunerna'!U18)/'Kuntayhtymät, Samkommunerna'!U18*100</f>
        <v>2.06766917293232</v>
      </c>
      <c r="V18" s="43">
        <f>('Kuntayhtymät, Samkommunerna'!AA18-'Kuntayhtymät, Samkommunerna'!V18)/'Kuntayhtymät, Samkommunerna'!V18*100</f>
        <v>2.0465116279069795</v>
      </c>
      <c r="W18" s="43">
        <f>('Kuntayhtymät, Samkommunerna'!AB18-'Kuntayhtymät, Samkommunerna'!W18)/'Kuntayhtymät, Samkommunerna'!W18*100</f>
        <v>2.607076350093107</v>
      </c>
      <c r="X18" s="43">
        <f>('Kuntayhtymät, Samkommunerna'!AC18-'Kuntayhtymät, Samkommunerna'!X18)/'Kuntayhtymät, Samkommunerna'!X18*100</f>
        <v>2.878365831012065</v>
      </c>
      <c r="Y18" s="45">
        <f>('Kuntayhtymät, Samkommunerna'!AD18-'Kuntayhtymät, Samkommunerna'!Y18)/'Kuntayhtymät, Samkommunerna'!Y18*100</f>
        <v>2.518656716417913</v>
      </c>
      <c r="Z18" s="44">
        <f>('Kuntayhtymät, Samkommunerna'!AE18-'Kuntayhtymät, Samkommunerna'!Z18)/'Kuntayhtymät, Samkommunerna'!Z18*100</f>
        <v>2.670349907918974</v>
      </c>
      <c r="AA18" s="43">
        <f>('Kuntayhtymät, Samkommunerna'!AF18-'Kuntayhtymät, Samkommunerna'!AA18)/'Kuntayhtymät, Samkommunerna'!AA18*100</f>
        <v>2.825888787602547</v>
      </c>
      <c r="AB18" s="43">
        <f>('Kuntayhtymät, Samkommunerna'!AG18-'Kuntayhtymät, Samkommunerna'!AB18)/'Kuntayhtymät, Samkommunerna'!AB18*100</f>
        <v>2.722323049001815</v>
      </c>
      <c r="AC18" s="43">
        <f>('Kuntayhtymät, Samkommunerna'!AH18-'Kuntayhtymät, Samkommunerna'!AC18)/'Kuntayhtymät, Samkommunerna'!AC18*100</f>
        <v>2.5270758122743655</v>
      </c>
      <c r="AD18" s="45">
        <f>('Kuntayhtymät, Samkommunerna'!AI18-'Kuntayhtymät, Samkommunerna'!AD18)/'Kuntayhtymät, Samkommunerna'!AD18*100</f>
        <v>2.6387625113739688</v>
      </c>
      <c r="AE18" s="44">
        <f>('Kuntayhtymät, Samkommunerna'!AJ18-'Kuntayhtymät, Samkommunerna'!AE18)/'Kuntayhtymät, Samkommunerna'!AE18*100</f>
        <v>2.3318385650224163</v>
      </c>
      <c r="AF18" s="43">
        <f>('Kuntayhtymät, Samkommunerna'!AK18-'Kuntayhtymät, Samkommunerna'!AF18)/'Kuntayhtymät, Samkommunerna'!AF18*100</f>
        <v>-100</v>
      </c>
      <c r="AG18" s="43">
        <f>('Kuntayhtymät, Samkommunerna'!AL18-'Kuntayhtymät, Samkommunerna'!AG18)/'Kuntayhtymät, Samkommunerna'!AG18*100</f>
        <v>-100</v>
      </c>
      <c r="AH18" s="43">
        <f>('Kuntayhtymät, Samkommunerna'!AM18-'Kuntayhtymät, Samkommunerna'!AH18)/'Kuntayhtymät, Samkommunerna'!AH18*100</f>
        <v>-100</v>
      </c>
      <c r="AI18" s="45">
        <f>('Kuntayhtymät, Samkommunerna'!AN18-'Kuntayhtymät, Samkommunerna'!AI18)/'Kuntayhtymät, Samkommunerna'!AI18*100</f>
        <v>-100</v>
      </c>
    </row>
    <row r="19" spans="1:35" ht="12.75">
      <c r="A19" s="20"/>
      <c r="B19" s="6"/>
      <c r="C19" s="6"/>
      <c r="D19" s="35"/>
      <c r="E19" s="32"/>
      <c r="F19" s="44"/>
      <c r="G19" s="43"/>
      <c r="H19" s="43"/>
      <c r="I19" s="43"/>
      <c r="J19" s="45"/>
      <c r="K19" s="44"/>
      <c r="L19" s="43"/>
      <c r="M19" s="43"/>
      <c r="N19" s="43"/>
      <c r="O19" s="45"/>
      <c r="P19" s="44"/>
      <c r="Q19" s="43"/>
      <c r="R19" s="43"/>
      <c r="S19" s="43"/>
      <c r="T19" s="45"/>
      <c r="U19" s="44"/>
      <c r="V19" s="43"/>
      <c r="W19" s="43"/>
      <c r="X19" s="43"/>
      <c r="Y19" s="45"/>
      <c r="Z19" s="44"/>
      <c r="AA19" s="43"/>
      <c r="AB19" s="43"/>
      <c r="AC19" s="43"/>
      <c r="AD19" s="45"/>
      <c r="AE19" s="44"/>
      <c r="AF19" s="43"/>
      <c r="AG19" s="43"/>
      <c r="AH19" s="43"/>
      <c r="AI19" s="45"/>
    </row>
    <row r="20" spans="1:35" ht="12.75">
      <c r="A20" s="19">
        <v>1</v>
      </c>
      <c r="B20" s="6" t="s">
        <v>79</v>
      </c>
      <c r="C20" s="6" t="s">
        <v>94</v>
      </c>
      <c r="D20" s="35">
        <f>E20/$E$22</f>
        <v>0.9873044726625069</v>
      </c>
      <c r="E20" s="32">
        <v>6453569</v>
      </c>
      <c r="F20" s="44">
        <f>('Kuntayhtymät, Samkommunerna'!K20-'Kuntayhtymät, Samkommunerna'!F20)/'Kuntayhtymät, Samkommunerna'!F20*100</f>
        <v>3.0303030303030303</v>
      </c>
      <c r="G20" s="43">
        <f>('Kuntayhtymät, Samkommunerna'!L20-'Kuntayhtymät, Samkommunerna'!G20)/'Kuntayhtymät, Samkommunerna'!G20*100</f>
        <v>3</v>
      </c>
      <c r="H20" s="43">
        <f>('Kuntayhtymät, Samkommunerna'!M20-'Kuntayhtymät, Samkommunerna'!H20)/'Kuntayhtymät, Samkommunerna'!H20*100</f>
        <v>3.0876494023904324</v>
      </c>
      <c r="I20" s="43">
        <f>('Kuntayhtymät, Samkommunerna'!N20-'Kuntayhtymät, Samkommunerna'!I20)/'Kuntayhtymät, Samkommunerna'!I20*100</f>
        <v>2.7805362462760645</v>
      </c>
      <c r="J20" s="45">
        <f>('Kuntayhtymät, Samkommunerna'!O20-'Kuntayhtymät, Samkommunerna'!J20)/'Kuntayhtymät, Samkommunerna'!J20*100</f>
        <v>3</v>
      </c>
      <c r="K20" s="44">
        <f>('Kuntayhtymät, Samkommunerna'!P20-'Kuntayhtymät, Samkommunerna'!K20)/'Kuntayhtymät, Samkommunerna'!K20*100</f>
        <v>2.254901960784311</v>
      </c>
      <c r="L20" s="43">
        <f>('Kuntayhtymät, Samkommunerna'!Q20-'Kuntayhtymät, Samkommunerna'!L20)/'Kuntayhtymät, Samkommunerna'!L20*100</f>
        <v>2.8155339805825297</v>
      </c>
      <c r="M20" s="43">
        <f>('Kuntayhtymät, Samkommunerna'!R20-'Kuntayhtymät, Samkommunerna'!M20)/'Kuntayhtymät, Samkommunerna'!M20*100</f>
        <v>2.3188405797101503</v>
      </c>
      <c r="N20" s="43">
        <f>('Kuntayhtymät, Samkommunerna'!S20-'Kuntayhtymät, Samkommunerna'!N20)/'Kuntayhtymät, Samkommunerna'!N20*100</f>
        <v>2.5120772946859846</v>
      </c>
      <c r="O20" s="45">
        <f>('Kuntayhtymät, Samkommunerna'!T20-'Kuntayhtymät, Samkommunerna'!O20)/'Kuntayhtymät, Samkommunerna'!O20*100</f>
        <v>2.5242718446601886</v>
      </c>
      <c r="P20" s="44">
        <f>('Kuntayhtymät, Samkommunerna'!U20-'Kuntayhtymät, Samkommunerna'!P20)/'Kuntayhtymät, Samkommunerna'!P20*100</f>
        <v>2.876318312559923</v>
      </c>
      <c r="Q20" s="43">
        <f>('Kuntayhtymät, Samkommunerna'!V20-'Kuntayhtymät, Samkommunerna'!Q20)/'Kuntayhtymät, Samkommunerna'!Q20*100</f>
        <v>2.8328611898016995</v>
      </c>
      <c r="R20" s="43">
        <f>('Kuntayhtymät, Samkommunerna'!W20-'Kuntayhtymät, Samkommunerna'!R20)/'Kuntayhtymät, Samkommunerna'!R20*100</f>
        <v>2.8328611898016995</v>
      </c>
      <c r="S20" s="43">
        <f>('Kuntayhtymät, Samkommunerna'!X20-'Kuntayhtymät, Samkommunerna'!S20)/'Kuntayhtymät, Samkommunerna'!S20*100</f>
        <v>3.016022620169654</v>
      </c>
      <c r="T20" s="45">
        <f>('Kuntayhtymät, Samkommunerna'!Y20-'Kuntayhtymät, Samkommunerna'!T20)/'Kuntayhtymät, Samkommunerna'!T20*100</f>
        <v>2.8409090909090913</v>
      </c>
      <c r="U20" s="44">
        <f>('Kuntayhtymät, Samkommunerna'!Z20-'Kuntayhtymät, Samkommunerna'!U20)/'Kuntayhtymät, Samkommunerna'!U20*100</f>
        <v>3.0754892823858313</v>
      </c>
      <c r="V20" s="43">
        <f>('Kuntayhtymät, Samkommunerna'!AA20-'Kuntayhtymät, Samkommunerna'!V20)/'Kuntayhtymät, Samkommunerna'!V20*100</f>
        <v>2.6629935720844733</v>
      </c>
      <c r="W20" s="43">
        <f>('Kuntayhtymät, Samkommunerna'!AB20-'Kuntayhtymät, Samkommunerna'!W20)/'Kuntayhtymät, Samkommunerna'!W20*100</f>
        <v>3.0303030303030276</v>
      </c>
      <c r="X20" s="43">
        <f>('Kuntayhtymät, Samkommunerna'!AC20-'Kuntayhtymät, Samkommunerna'!X20)/'Kuntayhtymät, Samkommunerna'!X20*100</f>
        <v>3.1107044830741133</v>
      </c>
      <c r="Y20" s="45">
        <f>('Kuntayhtymät, Samkommunerna'!AD20-'Kuntayhtymät, Samkommunerna'!Y20)/'Kuntayhtymät, Samkommunerna'!Y20*100</f>
        <v>2.9465930018416233</v>
      </c>
      <c r="Z20" s="44">
        <f>('Kuntayhtymät, Samkommunerna'!AE20-'Kuntayhtymät, Samkommunerna'!Z20)/'Kuntayhtymät, Samkommunerna'!Z20*100</f>
        <v>2.622061482820982</v>
      </c>
      <c r="AA20" s="43">
        <f>('Kuntayhtymät, Samkommunerna'!AF20-'Kuntayhtymät, Samkommunerna'!AA20)/'Kuntayhtymät, Samkommunerna'!AA20*100</f>
        <v>3.1305903398926658</v>
      </c>
      <c r="AB20" s="43">
        <f>('Kuntayhtymät, Samkommunerna'!AG20-'Kuntayhtymät, Samkommunerna'!AB20)/'Kuntayhtymät, Samkommunerna'!AB20*100</f>
        <v>3.119429590017825</v>
      </c>
      <c r="AC20" s="43">
        <f>('Kuntayhtymät, Samkommunerna'!AH20-'Kuntayhtymät, Samkommunerna'!AC20)/'Kuntayhtymät, Samkommunerna'!AC20*100</f>
        <v>3.54924578527063</v>
      </c>
      <c r="AD20" s="45">
        <f>('Kuntayhtymät, Samkommunerna'!AI20-'Kuntayhtymät, Samkommunerna'!AD20)/'Kuntayhtymät, Samkommunerna'!AD20*100</f>
        <v>3.1305903398926658</v>
      </c>
      <c r="AE20" s="44">
        <f>('Kuntayhtymät, Samkommunerna'!AJ20-'Kuntayhtymät, Samkommunerna'!AE20)/'Kuntayhtymät, Samkommunerna'!AE20*100</f>
        <v>3.4361233480176265</v>
      </c>
      <c r="AF20" s="43">
        <f>('Kuntayhtymät, Samkommunerna'!AK20-'Kuntayhtymät, Samkommunerna'!AF20)/'Kuntayhtymät, Samkommunerna'!AF20*100</f>
        <v>-100</v>
      </c>
      <c r="AG20" s="43">
        <f>('Kuntayhtymät, Samkommunerna'!AL20-'Kuntayhtymät, Samkommunerna'!AG20)/'Kuntayhtymät, Samkommunerna'!AG20*100</f>
        <v>-100</v>
      </c>
      <c r="AH20" s="43">
        <f>('Kuntayhtymät, Samkommunerna'!AM20-'Kuntayhtymät, Samkommunerna'!AH20)/'Kuntayhtymät, Samkommunerna'!AH20*100</f>
        <v>-100</v>
      </c>
      <c r="AI20" s="45">
        <f>('Kuntayhtymät, Samkommunerna'!AN20-'Kuntayhtymät, Samkommunerna'!AI20)/'Kuntayhtymät, Samkommunerna'!AI20*100</f>
        <v>-100</v>
      </c>
    </row>
    <row r="21" spans="1:35" ht="12.75">
      <c r="A21" s="17" t="s">
        <v>51</v>
      </c>
      <c r="B21" s="2" t="s">
        <v>65</v>
      </c>
      <c r="C21" s="2" t="s">
        <v>95</v>
      </c>
      <c r="D21" s="35">
        <f>E21/$E$22</f>
        <v>0.01269552733749312</v>
      </c>
      <c r="E21" s="32">
        <v>82985</v>
      </c>
      <c r="F21" s="44">
        <f>('Kuntayhtymät, Samkommunerna'!K21-'Kuntayhtymät, Samkommunerna'!F21)/'Kuntayhtymät, Samkommunerna'!F21*100</f>
        <v>3.4447821681864146</v>
      </c>
      <c r="G21" s="43">
        <f>('Kuntayhtymät, Samkommunerna'!L21-'Kuntayhtymät, Samkommunerna'!G21)/'Kuntayhtymät, Samkommunerna'!G21*100</f>
        <v>3.4068136272545146</v>
      </c>
      <c r="H21" s="43">
        <f>('Kuntayhtymät, Samkommunerna'!M21-'Kuntayhtymät, Samkommunerna'!H21)/'Kuntayhtymät, Samkommunerna'!H21*100</f>
        <v>2.98804780876494</v>
      </c>
      <c r="I21" s="43">
        <f>('Kuntayhtymät, Samkommunerna'!N21-'Kuntayhtymät, Samkommunerna'!I21)/'Kuntayhtymät, Samkommunerna'!I21*100</f>
        <v>1.877470355731217</v>
      </c>
      <c r="J21" s="45">
        <f>('Kuntayhtymät, Samkommunerna'!O21-'Kuntayhtymät, Samkommunerna'!J21)/'Kuntayhtymät, Samkommunerna'!J21*100</f>
        <v>3</v>
      </c>
      <c r="K21" s="44">
        <f>('Kuntayhtymät, Samkommunerna'!P21-'Kuntayhtymät, Samkommunerna'!K21)/'Kuntayhtymät, Samkommunerna'!K21*100</f>
        <v>1.5670910871694501</v>
      </c>
      <c r="L21" s="43">
        <f>('Kuntayhtymät, Samkommunerna'!Q21-'Kuntayhtymät, Samkommunerna'!L21)/'Kuntayhtymät, Samkommunerna'!L21*100</f>
        <v>1.8410852713178212</v>
      </c>
      <c r="M21" s="43">
        <f>('Kuntayhtymät, Samkommunerna'!R21-'Kuntayhtymät, Samkommunerna'!M21)/'Kuntayhtymät, Samkommunerna'!M21*100</f>
        <v>1.6441005802707818</v>
      </c>
      <c r="N21" s="43">
        <f>('Kuntayhtymät, Samkommunerna'!S21-'Kuntayhtymät, Samkommunerna'!N21)/'Kuntayhtymät, Samkommunerna'!N21*100</f>
        <v>2.133850630455871</v>
      </c>
      <c r="O21" s="45">
        <f>('Kuntayhtymät, Samkommunerna'!T21-'Kuntayhtymät, Samkommunerna'!O21)/'Kuntayhtymät, Samkommunerna'!O21*100</f>
        <v>1.7475728155339778</v>
      </c>
      <c r="P21" s="44">
        <f>('Kuntayhtymät, Samkommunerna'!U21-'Kuntayhtymät, Samkommunerna'!P21)/'Kuntayhtymät, Samkommunerna'!P21*100</f>
        <v>2.7965284474445435</v>
      </c>
      <c r="Q21" s="43">
        <f>('Kuntayhtymät, Samkommunerna'!V21-'Kuntayhtymät, Samkommunerna'!Q21)/'Kuntayhtymät, Samkommunerna'!Q21*100</f>
        <v>2.378686964795433</v>
      </c>
      <c r="R21" s="43">
        <f>('Kuntayhtymät, Samkommunerna'!W21-'Kuntayhtymät, Samkommunerna'!R21)/'Kuntayhtymät, Samkommunerna'!R21*100</f>
        <v>2.283539486203621</v>
      </c>
      <c r="S21" s="43">
        <f>('Kuntayhtymät, Samkommunerna'!X21-'Kuntayhtymät, Samkommunerna'!S21)/'Kuntayhtymät, Samkommunerna'!S21*100</f>
        <v>2.2792022792022846</v>
      </c>
      <c r="T21" s="45">
        <f>('Kuntayhtymät, Samkommunerna'!Y21-'Kuntayhtymät, Samkommunerna'!T21)/'Kuntayhtymät, Samkommunerna'!T21*100</f>
        <v>2.385496183206107</v>
      </c>
      <c r="U21" s="44">
        <f>('Kuntayhtymät, Samkommunerna'!Z21-'Kuntayhtymät, Samkommunerna'!U21)/'Kuntayhtymät, Samkommunerna'!U21*100</f>
        <v>1.876172607879925</v>
      </c>
      <c r="V21" s="43">
        <f>('Kuntayhtymät, Samkommunerna'!AA21-'Kuntayhtymät, Samkommunerna'!V21)/'Kuntayhtymät, Samkommunerna'!V21*100</f>
        <v>1.9516728624535395</v>
      </c>
      <c r="W21" s="43">
        <f>('Kuntayhtymät, Samkommunerna'!AB21-'Kuntayhtymät, Samkommunerna'!W21)/'Kuntayhtymät, Samkommunerna'!W21*100</f>
        <v>2.511627906976747</v>
      </c>
      <c r="X21" s="43">
        <f>('Kuntayhtymät, Samkommunerna'!AC21-'Kuntayhtymät, Samkommunerna'!X21)/'Kuntayhtymät, Samkommunerna'!X21*100</f>
        <v>2.878365831012065</v>
      </c>
      <c r="Y21" s="45">
        <f>('Kuntayhtymät, Samkommunerna'!AD21-'Kuntayhtymät, Samkommunerna'!Y21)/'Kuntayhtymät, Samkommunerna'!Y21*100</f>
        <v>2.3299161230195713</v>
      </c>
      <c r="Z21" s="44">
        <f>('Kuntayhtymät, Samkommunerna'!AE21-'Kuntayhtymät, Samkommunerna'!Z21)/'Kuntayhtymät, Samkommunerna'!Z21*100</f>
        <v>2.48618784530387</v>
      </c>
      <c r="AA21" s="43">
        <f>('Kuntayhtymät, Samkommunerna'!AF21-'Kuntayhtymät, Samkommunerna'!AA21)/'Kuntayhtymät, Samkommunerna'!AA21*100</f>
        <v>2.5524156791248833</v>
      </c>
      <c r="AB21" s="43">
        <f>('Kuntayhtymät, Samkommunerna'!AG21-'Kuntayhtymät, Samkommunerna'!AB21)/'Kuntayhtymät, Samkommunerna'!AB21*100</f>
        <v>2.5408348457350245</v>
      </c>
      <c r="AC21" s="43">
        <f>('Kuntayhtymät, Samkommunerna'!AH21-'Kuntayhtymät, Samkommunerna'!AC21)/'Kuntayhtymät, Samkommunerna'!AC21*100</f>
        <v>2.346570397111921</v>
      </c>
      <c r="AD21" s="45">
        <f>('Kuntayhtymät, Samkommunerna'!AI21-'Kuntayhtymät, Samkommunerna'!AD21)/'Kuntayhtymät, Samkommunerna'!AD21*100</f>
        <v>2.4590163934426257</v>
      </c>
      <c r="AE21" s="44">
        <f>('Kuntayhtymät, Samkommunerna'!AJ21-'Kuntayhtymät, Samkommunerna'!AE21)/'Kuntayhtymät, Samkommunerna'!AE21*100</f>
        <v>2.3360287511230986</v>
      </c>
      <c r="AF21" s="43">
        <f>('Kuntayhtymät, Samkommunerna'!AK21-'Kuntayhtymät, Samkommunerna'!AF21)/'Kuntayhtymät, Samkommunerna'!AF21*100</f>
        <v>-100</v>
      </c>
      <c r="AG21" s="43">
        <f>('Kuntayhtymät, Samkommunerna'!AL21-'Kuntayhtymät, Samkommunerna'!AG21)/'Kuntayhtymät, Samkommunerna'!AG21*100</f>
        <v>-100</v>
      </c>
      <c r="AH21" s="43">
        <f>('Kuntayhtymät, Samkommunerna'!AM21-'Kuntayhtymät, Samkommunerna'!AH21)/'Kuntayhtymät, Samkommunerna'!AH21*100</f>
        <v>-100</v>
      </c>
      <c r="AI21" s="45">
        <f>('Kuntayhtymät, Samkommunerna'!AN21-'Kuntayhtymät, Samkommunerna'!AI21)/'Kuntayhtymät, Samkommunerna'!AI21*100</f>
        <v>-100</v>
      </c>
    </row>
    <row r="22" spans="1:35" ht="25.5">
      <c r="A22" s="21" t="s">
        <v>52</v>
      </c>
      <c r="B22" s="65" t="s">
        <v>80</v>
      </c>
      <c r="C22" s="65" t="s">
        <v>123</v>
      </c>
      <c r="D22" s="39">
        <f>E22/$E$22</f>
        <v>1</v>
      </c>
      <c r="E22" s="33">
        <v>6536554</v>
      </c>
      <c r="F22" s="47">
        <f>('Kuntayhtymät, Samkommunerna'!K22-'Kuntayhtymät, Samkommunerna'!F22)/'Kuntayhtymät, Samkommunerna'!F22*100</f>
        <v>3.0303030303030303</v>
      </c>
      <c r="G22" s="46">
        <f>('Kuntayhtymät, Samkommunerna'!L22-'Kuntayhtymät, Samkommunerna'!G22)/'Kuntayhtymät, Samkommunerna'!G22*100</f>
        <v>3</v>
      </c>
      <c r="H22" s="46">
        <f>('Kuntayhtymät, Samkommunerna'!M22-'Kuntayhtymät, Samkommunerna'!H22)/'Kuntayhtymät, Samkommunerna'!H22*100</f>
        <v>3.0876494023904324</v>
      </c>
      <c r="I22" s="46">
        <f>('Kuntayhtymät, Samkommunerna'!N22-'Kuntayhtymät, Samkommunerna'!I22)/'Kuntayhtymät, Samkommunerna'!I22*100</f>
        <v>2.7805362462760645</v>
      </c>
      <c r="J22" s="48">
        <f>('Kuntayhtymät, Samkommunerna'!O22-'Kuntayhtymät, Samkommunerna'!J22)/'Kuntayhtymät, Samkommunerna'!J22*100</f>
        <v>3</v>
      </c>
      <c r="K22" s="47">
        <f>('Kuntayhtymät, Samkommunerna'!P22-'Kuntayhtymät, Samkommunerna'!K22)/'Kuntayhtymät, Samkommunerna'!K22*100</f>
        <v>2.254901960784311</v>
      </c>
      <c r="L22" s="46">
        <f>('Kuntayhtymät, Samkommunerna'!Q22-'Kuntayhtymät, Samkommunerna'!L22)/'Kuntayhtymät, Samkommunerna'!L22*100</f>
        <v>2.8155339805825297</v>
      </c>
      <c r="M22" s="46">
        <f>('Kuntayhtymät, Samkommunerna'!R22-'Kuntayhtymät, Samkommunerna'!M22)/'Kuntayhtymät, Samkommunerna'!M22*100</f>
        <v>2.3188405797101503</v>
      </c>
      <c r="N22" s="46">
        <f>('Kuntayhtymät, Samkommunerna'!S22-'Kuntayhtymät, Samkommunerna'!N22)/'Kuntayhtymät, Samkommunerna'!N22*100</f>
        <v>2.5120772946859846</v>
      </c>
      <c r="O22" s="48">
        <f>('Kuntayhtymät, Samkommunerna'!T22-'Kuntayhtymät, Samkommunerna'!O22)/'Kuntayhtymät, Samkommunerna'!O22*100</f>
        <v>2.5242718446601886</v>
      </c>
      <c r="P22" s="47">
        <f>('Kuntayhtymät, Samkommunerna'!U22-'Kuntayhtymät, Samkommunerna'!P22)/'Kuntayhtymät, Samkommunerna'!P22*100</f>
        <v>2.876318312559923</v>
      </c>
      <c r="Q22" s="46">
        <f>('Kuntayhtymät, Samkommunerna'!V22-'Kuntayhtymät, Samkommunerna'!Q22)/'Kuntayhtymät, Samkommunerna'!Q22*100</f>
        <v>2.8328611898016995</v>
      </c>
      <c r="R22" s="46">
        <f>('Kuntayhtymät, Samkommunerna'!W22-'Kuntayhtymät, Samkommunerna'!R22)/'Kuntayhtymät, Samkommunerna'!R22*100</f>
        <v>2.738432483474968</v>
      </c>
      <c r="S22" s="46">
        <f>('Kuntayhtymät, Samkommunerna'!X22-'Kuntayhtymät, Samkommunerna'!S22)/'Kuntayhtymät, Samkommunerna'!S22*100</f>
        <v>3.016022620169654</v>
      </c>
      <c r="T22" s="48">
        <f>('Kuntayhtymät, Samkommunerna'!Y22-'Kuntayhtymät, Samkommunerna'!T22)/'Kuntayhtymät, Samkommunerna'!T22*100</f>
        <v>2.8409090909090913</v>
      </c>
      <c r="U22" s="47">
        <f>('Kuntayhtymät, Samkommunerna'!Z22-'Kuntayhtymät, Samkommunerna'!U22)/'Kuntayhtymät, Samkommunerna'!U22*100</f>
        <v>3.0754892823858313</v>
      </c>
      <c r="V22" s="46">
        <f>('Kuntayhtymät, Samkommunerna'!AA22-'Kuntayhtymät, Samkommunerna'!V22)/'Kuntayhtymät, Samkommunerna'!V22*100</f>
        <v>2.6629935720844733</v>
      </c>
      <c r="W22" s="46">
        <f>('Kuntayhtymät, Samkommunerna'!AB22-'Kuntayhtymät, Samkommunerna'!W22)/'Kuntayhtymät, Samkommunerna'!W22*100</f>
        <v>3.1250000000000053</v>
      </c>
      <c r="X22" s="46">
        <f>('Kuntayhtymät, Samkommunerna'!AC22-'Kuntayhtymät, Samkommunerna'!X22)/'Kuntayhtymät, Samkommunerna'!X22*100</f>
        <v>3.1107044830741133</v>
      </c>
      <c r="Y22" s="48">
        <f>('Kuntayhtymät, Samkommunerna'!AD22-'Kuntayhtymät, Samkommunerna'!Y22)/'Kuntayhtymät, Samkommunerna'!Y22*100</f>
        <v>2.9465930018416233</v>
      </c>
      <c r="Z22" s="47">
        <f>('Kuntayhtymät, Samkommunerna'!AE22-'Kuntayhtymät, Samkommunerna'!Z22)/'Kuntayhtymät, Samkommunerna'!Z22*100</f>
        <v>2.622061482820982</v>
      </c>
      <c r="AA22" s="46">
        <f>('Kuntayhtymät, Samkommunerna'!AF22-'Kuntayhtymät, Samkommunerna'!AA22)/'Kuntayhtymät, Samkommunerna'!AA22*100</f>
        <v>3.0411449016100227</v>
      </c>
      <c r="AB22" s="46">
        <f>('Kuntayhtymät, Samkommunerna'!AG22-'Kuntayhtymät, Samkommunerna'!AB22)/'Kuntayhtymät, Samkommunerna'!AB22*100</f>
        <v>3.0303030303030227</v>
      </c>
      <c r="AC22" s="46">
        <f>('Kuntayhtymät, Samkommunerna'!AH22-'Kuntayhtymät, Samkommunerna'!AC22)/'Kuntayhtymät, Samkommunerna'!AC22*100</f>
        <v>3.54924578527063</v>
      </c>
      <c r="AD22" s="48">
        <f>('Kuntayhtymät, Samkommunerna'!AI22-'Kuntayhtymät, Samkommunerna'!AD22)/'Kuntayhtymät, Samkommunerna'!AD22*100</f>
        <v>3.1305903398926658</v>
      </c>
      <c r="AE22" s="47">
        <f>('Kuntayhtymät, Samkommunerna'!AJ22-'Kuntayhtymät, Samkommunerna'!AE22)/'Kuntayhtymät, Samkommunerna'!AE22*100</f>
        <v>3.4361233480176265</v>
      </c>
      <c r="AF22" s="46">
        <f>('Kuntayhtymät, Samkommunerna'!AK22-'Kuntayhtymät, Samkommunerna'!AF22)/'Kuntayhtymät, Samkommunerna'!AF22*100</f>
        <v>-100</v>
      </c>
      <c r="AG22" s="46">
        <f>('Kuntayhtymät, Samkommunerna'!AL22-'Kuntayhtymät, Samkommunerna'!AG22)/'Kuntayhtymät, Samkommunerna'!AG22*100</f>
        <v>-100</v>
      </c>
      <c r="AH22" s="46">
        <f>('Kuntayhtymät, Samkommunerna'!AM22-'Kuntayhtymät, Samkommunerna'!AH22)/'Kuntayhtymät, Samkommunerna'!AH22*100</f>
        <v>-100</v>
      </c>
      <c r="AI22" s="48">
        <f>('Kuntayhtymät, Samkommunerna'!AN22-'Kuntayhtymät, Samkommunerna'!AI22)/'Kuntayhtymät, Samkommunerna'!AI22*100</f>
        <v>-100</v>
      </c>
    </row>
    <row r="23" spans="1:35" ht="12.75">
      <c r="A23" s="17"/>
      <c r="D23" s="35"/>
      <c r="E23" s="32"/>
      <c r="F23" s="49"/>
      <c r="G23" s="50"/>
      <c r="H23" s="50"/>
      <c r="I23" s="50"/>
      <c r="J23" s="51"/>
      <c r="K23" s="49"/>
      <c r="L23" s="50"/>
      <c r="M23" s="50"/>
      <c r="N23" s="50"/>
      <c r="O23" s="51"/>
      <c r="P23" s="49"/>
      <c r="Q23" s="50"/>
      <c r="R23" s="50"/>
      <c r="S23" s="50"/>
      <c r="T23" s="51"/>
      <c r="U23" s="49"/>
      <c r="V23" s="50"/>
      <c r="W23" s="50"/>
      <c r="X23" s="50"/>
      <c r="Y23" s="51"/>
      <c r="Z23" s="49"/>
      <c r="AA23" s="50"/>
      <c r="AB23" s="50"/>
      <c r="AC23" s="50"/>
      <c r="AD23" s="51"/>
      <c r="AE23" s="49"/>
      <c r="AF23" s="50"/>
      <c r="AG23" s="50"/>
      <c r="AH23" s="50"/>
      <c r="AI23" s="51"/>
    </row>
    <row r="24" spans="1:35" ht="12.75">
      <c r="A24" s="17"/>
      <c r="B24" s="4" t="s">
        <v>9</v>
      </c>
      <c r="C24" s="4" t="s">
        <v>105</v>
      </c>
      <c r="D24" s="35"/>
      <c r="E24" s="32"/>
      <c r="F24" s="44"/>
      <c r="G24" s="43"/>
      <c r="H24" s="43"/>
      <c r="I24" s="43"/>
      <c r="J24" s="45"/>
      <c r="K24" s="44"/>
      <c r="L24" s="43"/>
      <c r="M24" s="43"/>
      <c r="N24" s="43"/>
      <c r="O24" s="45"/>
      <c r="P24" s="44"/>
      <c r="Q24" s="43"/>
      <c r="R24" s="43"/>
      <c r="S24" s="43"/>
      <c r="T24" s="45"/>
      <c r="U24" s="44"/>
      <c r="V24" s="43"/>
      <c r="W24" s="43"/>
      <c r="X24" s="43"/>
      <c r="Y24" s="45"/>
      <c r="Z24" s="44"/>
      <c r="AA24" s="43"/>
      <c r="AB24" s="43"/>
      <c r="AC24" s="43"/>
      <c r="AD24" s="45"/>
      <c r="AE24" s="44"/>
      <c r="AF24" s="43"/>
      <c r="AG24" s="43"/>
      <c r="AH24" s="43"/>
      <c r="AI24" s="45"/>
    </row>
    <row r="25" spans="1:35" ht="12.75">
      <c r="A25" s="17"/>
      <c r="D25" s="35"/>
      <c r="E25" s="32"/>
      <c r="F25" s="44"/>
      <c r="G25" s="43"/>
      <c r="H25" s="43"/>
      <c r="I25" s="43"/>
      <c r="J25" s="45"/>
      <c r="K25" s="44"/>
      <c r="L25" s="43"/>
      <c r="M25" s="43"/>
      <c r="N25" s="43"/>
      <c r="O25" s="45"/>
      <c r="P25" s="44"/>
      <c r="Q25" s="43"/>
      <c r="R25" s="43"/>
      <c r="S25" s="43"/>
      <c r="T25" s="45"/>
      <c r="U25" s="44"/>
      <c r="V25" s="43"/>
      <c r="W25" s="43"/>
      <c r="X25" s="43"/>
      <c r="Y25" s="45"/>
      <c r="Z25" s="44"/>
      <c r="AA25" s="43"/>
      <c r="AB25" s="43"/>
      <c r="AC25" s="43"/>
      <c r="AD25" s="45"/>
      <c r="AE25" s="44"/>
      <c r="AF25" s="43"/>
      <c r="AG25" s="43"/>
      <c r="AH25" s="43"/>
      <c r="AI25" s="45"/>
    </row>
    <row r="26" spans="1:35" ht="15">
      <c r="A26" s="17" t="s">
        <v>11</v>
      </c>
      <c r="B26" s="3" t="s">
        <v>25</v>
      </c>
      <c r="C26" s="3" t="s">
        <v>106</v>
      </c>
      <c r="D26" s="36">
        <f>E26/$E$44</f>
        <v>0.9777806471116126</v>
      </c>
      <c r="E26" s="34">
        <v>6391316</v>
      </c>
      <c r="F26" s="44">
        <f>('Kuntayhtymät, Samkommunerna'!K26-'Kuntayhtymät, Samkommunerna'!F26)/'Kuntayhtymät, Samkommunerna'!F26*100</f>
        <v>3.0303030303030303</v>
      </c>
      <c r="G26" s="43">
        <f>('Kuntayhtymät, Samkommunerna'!L26-'Kuntayhtymät, Samkommunerna'!G26)/'Kuntayhtymät, Samkommunerna'!G26*100</f>
        <v>3</v>
      </c>
      <c r="H26" s="43">
        <f>('Kuntayhtymät, Samkommunerna'!M26-'Kuntayhtymät, Samkommunerna'!H26)/'Kuntayhtymät, Samkommunerna'!H26*100</f>
        <v>3.1904287138584277</v>
      </c>
      <c r="I26" s="43">
        <f>('Kuntayhtymät, Samkommunerna'!N26-'Kuntayhtymät, Samkommunerna'!I26)/'Kuntayhtymät, Samkommunerna'!I26*100</f>
        <v>2.9821073558648115</v>
      </c>
      <c r="J26" s="45">
        <f>('Kuntayhtymät, Samkommunerna'!O26-'Kuntayhtymät, Samkommunerna'!J26)/'Kuntayhtymät, Samkommunerna'!J26*100</f>
        <v>3</v>
      </c>
      <c r="K26" s="44">
        <f>('Kuntayhtymät, Samkommunerna'!P26-'Kuntayhtymät, Samkommunerna'!K26)/'Kuntayhtymät, Samkommunerna'!K26*100</f>
        <v>2.3529411764705936</v>
      </c>
      <c r="L26" s="43">
        <f>('Kuntayhtymät, Samkommunerna'!Q26-'Kuntayhtymät, Samkommunerna'!L26)/'Kuntayhtymät, Samkommunerna'!L26*100</f>
        <v>2.912621359223301</v>
      </c>
      <c r="M26" s="43">
        <f>('Kuntayhtymät, Samkommunerna'!R26-'Kuntayhtymät, Samkommunerna'!M26)/'Kuntayhtymät, Samkommunerna'!M26*100</f>
        <v>2.4154589371980677</v>
      </c>
      <c r="N26" s="43">
        <f>('Kuntayhtymät, Samkommunerna'!S26-'Kuntayhtymät, Samkommunerna'!N26)/'Kuntayhtymät, Samkommunerna'!N26*100</f>
        <v>2.6061776061776087</v>
      </c>
      <c r="O26" s="45">
        <f>('Kuntayhtymät, Samkommunerna'!T26-'Kuntayhtymät, Samkommunerna'!O26)/'Kuntayhtymät, Samkommunerna'!O26*100</f>
        <v>2.6213592233009737</v>
      </c>
      <c r="P26" s="44">
        <f>('Kuntayhtymät, Samkommunerna'!U26-'Kuntayhtymät, Samkommunerna'!P26)/'Kuntayhtymät, Samkommunerna'!P26*100</f>
        <v>2.969348659003826</v>
      </c>
      <c r="Q26" s="43">
        <f>('Kuntayhtymät, Samkommunerna'!V26-'Kuntayhtymät, Samkommunerna'!Q26)/'Kuntayhtymät, Samkommunerna'!Q26*100</f>
        <v>2.924528301886787</v>
      </c>
      <c r="R26" s="43">
        <f>('Kuntayhtymät, Samkommunerna'!W26-'Kuntayhtymät, Samkommunerna'!R26)/'Kuntayhtymät, Samkommunerna'!R26*100</f>
        <v>2.924528301886787</v>
      </c>
      <c r="S26" s="43">
        <f>('Kuntayhtymät, Samkommunerna'!X26-'Kuntayhtymät, Samkommunerna'!S26)/'Kuntayhtymät, Samkommunerna'!S26*100</f>
        <v>3.0103480714957698</v>
      </c>
      <c r="T26" s="45">
        <f>('Kuntayhtymät, Samkommunerna'!Y26-'Kuntayhtymät, Samkommunerna'!T26)/'Kuntayhtymät, Samkommunerna'!T26*100</f>
        <v>2.932828760643325</v>
      </c>
      <c r="U26" s="44">
        <f>('Kuntayhtymät, Samkommunerna'!Z26-'Kuntayhtymät, Samkommunerna'!U26)/'Kuntayhtymät, Samkommunerna'!U26*100</f>
        <v>3.0697674418604626</v>
      </c>
      <c r="V26" s="43">
        <f>('Kuntayhtymät, Samkommunerna'!AA26-'Kuntayhtymät, Samkommunerna'!V26)/'Kuntayhtymät, Samkommunerna'!V26*100</f>
        <v>2.658111824014671</v>
      </c>
      <c r="W26" s="43">
        <f>('Kuntayhtymät, Samkommunerna'!AB26-'Kuntayhtymät, Samkommunerna'!W26)/'Kuntayhtymät, Samkommunerna'!W26*100</f>
        <v>3.0247479376718713</v>
      </c>
      <c r="X26" s="43">
        <f>('Kuntayhtymät, Samkommunerna'!AC26-'Kuntayhtymät, Samkommunerna'!X26)/'Kuntayhtymät, Samkommunerna'!X26*100</f>
        <v>3.1050228310502335</v>
      </c>
      <c r="Y26" s="45">
        <f>('Kuntayhtymät, Samkommunerna'!AD26-'Kuntayhtymät, Samkommunerna'!Y26)/'Kuntayhtymät, Samkommunerna'!Y26*100</f>
        <v>2.941176470588238</v>
      </c>
      <c r="Z26" s="44">
        <f>('Kuntayhtymät, Samkommunerna'!AE26-'Kuntayhtymät, Samkommunerna'!Z26)/'Kuntayhtymät, Samkommunerna'!Z26*100</f>
        <v>2.707581227436823</v>
      </c>
      <c r="AA26" s="43">
        <f>('Kuntayhtymät, Samkommunerna'!AF26-'Kuntayhtymät, Samkommunerna'!AA26)/'Kuntayhtymät, Samkommunerna'!AA26*100</f>
        <v>3.125</v>
      </c>
      <c r="AB26" s="43">
        <f>('Kuntayhtymät, Samkommunerna'!AG26-'Kuntayhtymät, Samkommunerna'!AB26)/'Kuntayhtymät, Samkommunerna'!AB26*100</f>
        <v>3.1138790035587185</v>
      </c>
      <c r="AC26" s="43">
        <f>('Kuntayhtymät, Samkommunerna'!AH26-'Kuntayhtymät, Samkommunerna'!AC26)/'Kuntayhtymät, Samkommunerna'!AC26*100</f>
        <v>3.631532329495123</v>
      </c>
      <c r="AD26" s="45">
        <f>('Kuntayhtymät, Samkommunerna'!AI26-'Kuntayhtymät, Samkommunerna'!AD26)/'Kuntayhtymät, Samkommunerna'!AD26*100</f>
        <v>3.125</v>
      </c>
      <c r="AE26" s="44">
        <f>('Kuntayhtymät, Samkommunerna'!AJ26-'Kuntayhtymät, Samkommunerna'!AE26)/'Kuntayhtymät, Samkommunerna'!AE26*100</f>
        <v>3.3391915641476246</v>
      </c>
      <c r="AF26" s="43">
        <f>('Kuntayhtymät, Samkommunerna'!AK26-'Kuntayhtymät, Samkommunerna'!AF26)/'Kuntayhtymät, Samkommunerna'!AF26*100</f>
        <v>-100</v>
      </c>
      <c r="AG26" s="43">
        <f>('Kuntayhtymät, Samkommunerna'!AL26-'Kuntayhtymät, Samkommunerna'!AG26)/'Kuntayhtymät, Samkommunerna'!AG26*100</f>
        <v>-100</v>
      </c>
      <c r="AH26" s="43">
        <f>('Kuntayhtymät, Samkommunerna'!AM26-'Kuntayhtymät, Samkommunerna'!AH26)/'Kuntayhtymät, Samkommunerna'!AH26*100</f>
        <v>-100</v>
      </c>
      <c r="AI26" s="45">
        <f>('Kuntayhtymät, Samkommunerna'!AN26-'Kuntayhtymät, Samkommunerna'!AI26)/'Kuntayhtymät, Samkommunerna'!AI26*100</f>
        <v>-100</v>
      </c>
    </row>
    <row r="27" spans="1:35" ht="12.75">
      <c r="A27" s="17" t="s">
        <v>18</v>
      </c>
      <c r="B27" s="2" t="s">
        <v>53</v>
      </c>
      <c r="C27" s="2" t="s">
        <v>107</v>
      </c>
      <c r="D27" s="36">
        <f>E27/$E$44</f>
        <v>0.5890892968986411</v>
      </c>
      <c r="E27" s="34">
        <v>3850614</v>
      </c>
      <c r="F27" s="44">
        <f>('Kuntayhtymät, Samkommunerna'!K27-'Kuntayhtymät, Samkommunerna'!F27)/'Kuntayhtymät, Samkommunerna'!F27*100</f>
        <v>3.2290615539858756</v>
      </c>
      <c r="G27" s="43">
        <f>('Kuntayhtymät, Samkommunerna'!L27-'Kuntayhtymät, Samkommunerna'!G27)/'Kuntayhtymät, Samkommunerna'!G27*100</f>
        <v>2.9940119760479043</v>
      </c>
      <c r="H27" s="43">
        <f>('Kuntayhtymät, Samkommunerna'!M27-'Kuntayhtymät, Samkommunerna'!H27)/'Kuntayhtymät, Samkommunerna'!H27*100</f>
        <v>3.48605577689243</v>
      </c>
      <c r="I27" s="43">
        <f>('Kuntayhtymät, Samkommunerna'!N27-'Kuntayhtymät, Samkommunerna'!I27)/'Kuntayhtymät, Samkommunerna'!I27*100</f>
        <v>3.888334995014961</v>
      </c>
      <c r="J27" s="45">
        <f>('Kuntayhtymät, Samkommunerna'!O27-'Kuntayhtymät, Samkommunerna'!J27)/'Kuntayhtymät, Samkommunerna'!J27*100</f>
        <v>3.4000000000000057</v>
      </c>
      <c r="K27" s="44">
        <f>('Kuntayhtymät, Samkommunerna'!P27-'Kuntayhtymät, Samkommunerna'!K27)/'Kuntayhtymät, Samkommunerna'!K27*100</f>
        <v>2.932551319648094</v>
      </c>
      <c r="L27" s="43">
        <f>('Kuntayhtymät, Samkommunerna'!Q27-'Kuntayhtymät, Samkommunerna'!L27)/'Kuntayhtymät, Samkommunerna'!L27*100</f>
        <v>3.972868217054258</v>
      </c>
      <c r="M27" s="43">
        <f>('Kuntayhtymät, Samkommunerna'!R27-'Kuntayhtymät, Samkommunerna'!M27)/'Kuntayhtymät, Samkommunerna'!M27*100</f>
        <v>3.272377285851772</v>
      </c>
      <c r="N27" s="43">
        <f>('Kuntayhtymät, Samkommunerna'!S27-'Kuntayhtymät, Samkommunerna'!N27)/'Kuntayhtymät, Samkommunerna'!N27*100</f>
        <v>3.166986564299421</v>
      </c>
      <c r="O27" s="45">
        <f>('Kuntayhtymät, Samkommunerna'!T27-'Kuntayhtymät, Samkommunerna'!O27)/'Kuntayhtymät, Samkommunerna'!O27*100</f>
        <v>3.2882011605415777</v>
      </c>
      <c r="P27" s="44">
        <f>('Kuntayhtymät, Samkommunerna'!U27-'Kuntayhtymät, Samkommunerna'!P27)/'Kuntayhtymät, Samkommunerna'!P27*100</f>
        <v>3.1339031339031314</v>
      </c>
      <c r="Q27" s="43">
        <f>('Kuntayhtymät, Samkommunerna'!V27-'Kuntayhtymät, Samkommunerna'!Q27)/'Kuntayhtymät, Samkommunerna'!Q27*100</f>
        <v>3.4482758620689684</v>
      </c>
      <c r="R27" s="43">
        <f>('Kuntayhtymät, Samkommunerna'!W27-'Kuntayhtymät, Samkommunerna'!R27)/'Kuntayhtymät, Samkommunerna'!R27*100</f>
        <v>3.541472506989746</v>
      </c>
      <c r="S27" s="43">
        <f>('Kuntayhtymät, Samkommunerna'!X27-'Kuntayhtymät, Samkommunerna'!S27)/'Kuntayhtymät, Samkommunerna'!S27*100</f>
        <v>3.906976744186049</v>
      </c>
      <c r="T27" s="45">
        <f>('Kuntayhtymät, Samkommunerna'!Y27-'Kuntayhtymät, Samkommunerna'!T27)/'Kuntayhtymät, Samkommunerna'!T27*100</f>
        <v>3.5580524344569264</v>
      </c>
      <c r="U27" s="44">
        <f>('Kuntayhtymät, Samkommunerna'!Z27-'Kuntayhtymät, Samkommunerna'!U27)/'Kuntayhtymät, Samkommunerna'!U27*100</f>
        <v>4.511970534069986</v>
      </c>
      <c r="V27" s="43">
        <f>('Kuntayhtymät, Samkommunerna'!AA27-'Kuntayhtymät, Samkommunerna'!V27)/'Kuntayhtymät, Samkommunerna'!V27*100</f>
        <v>3.6036036036036037</v>
      </c>
      <c r="W27" s="43">
        <f>('Kuntayhtymät, Samkommunerna'!AB27-'Kuntayhtymät, Samkommunerna'!W27)/'Kuntayhtymät, Samkommunerna'!W27*100</f>
        <v>3.960396039603966</v>
      </c>
      <c r="X27" s="43">
        <f>('Kuntayhtymät, Samkommunerna'!AC27-'Kuntayhtymät, Samkommunerna'!X27)/'Kuntayhtymät, Samkommunerna'!X27*100</f>
        <v>4.118173679498652</v>
      </c>
      <c r="Y27" s="45">
        <f>('Kuntayhtymät, Samkommunerna'!AD27-'Kuntayhtymät, Samkommunerna'!Y27)/'Kuntayhtymät, Samkommunerna'!Y27*100</f>
        <v>3.978300180831832</v>
      </c>
      <c r="Z27" s="44">
        <f>('Kuntayhtymät, Samkommunerna'!AE27-'Kuntayhtymät, Samkommunerna'!Z27)/'Kuntayhtymät, Samkommunerna'!Z27*100</f>
        <v>3.6123348017621097</v>
      </c>
      <c r="AA27" s="43">
        <f>('Kuntayhtymät, Samkommunerna'!AF27-'Kuntayhtymät, Samkommunerna'!AA27)/'Kuntayhtymät, Samkommunerna'!AA27*100</f>
        <v>4.260869565217396</v>
      </c>
      <c r="AB27" s="43">
        <f>('Kuntayhtymät, Samkommunerna'!AG27-'Kuntayhtymät, Samkommunerna'!AB27)/'Kuntayhtymät, Samkommunerna'!AB27*100</f>
        <v>4.155844155844153</v>
      </c>
      <c r="AC27" s="43">
        <f>('Kuntayhtymät, Samkommunerna'!AH27-'Kuntayhtymät, Samkommunerna'!AC27)/'Kuntayhtymät, Samkommunerna'!AC27*100</f>
        <v>4.55717970765262</v>
      </c>
      <c r="AD27" s="45">
        <f>('Kuntayhtymät, Samkommunerna'!AI27-'Kuntayhtymät, Samkommunerna'!AD27)/'Kuntayhtymät, Samkommunerna'!AD27*100</f>
        <v>4.260869565217396</v>
      </c>
      <c r="AE27" s="44">
        <f>('Kuntayhtymät, Samkommunerna'!AJ27-'Kuntayhtymät, Samkommunerna'!AE27)/'Kuntayhtymät, Samkommunerna'!AE27*100</f>
        <v>3.996598639455785</v>
      </c>
      <c r="AF27" s="43">
        <f>('Kuntayhtymät, Samkommunerna'!AK27-'Kuntayhtymät, Samkommunerna'!AF27)/'Kuntayhtymät, Samkommunerna'!AF27*100</f>
        <v>-100</v>
      </c>
      <c r="AG27" s="43">
        <f>('Kuntayhtymät, Samkommunerna'!AL27-'Kuntayhtymät, Samkommunerna'!AG27)/'Kuntayhtymät, Samkommunerna'!AG27*100</f>
        <v>-100</v>
      </c>
      <c r="AH27" s="43">
        <f>('Kuntayhtymät, Samkommunerna'!AM27-'Kuntayhtymät, Samkommunerna'!AH27)/'Kuntayhtymät, Samkommunerna'!AH27*100</f>
        <v>-100</v>
      </c>
      <c r="AI27" s="45">
        <f>('Kuntayhtymät, Samkommunerna'!AN27-'Kuntayhtymät, Samkommunerna'!AI27)/'Kuntayhtymät, Samkommunerna'!AI27*100</f>
        <v>-100</v>
      </c>
    </row>
    <row r="28" spans="1:35" ht="12.75">
      <c r="A28" s="17" t="s">
        <v>54</v>
      </c>
      <c r="B28" s="9" t="s">
        <v>55</v>
      </c>
      <c r="C28" s="9" t="s">
        <v>108</v>
      </c>
      <c r="D28" s="36">
        <f>E28/$E$44</f>
        <v>0.46039763459461974</v>
      </c>
      <c r="E28" s="34">
        <v>3009414</v>
      </c>
      <c r="F28" s="44">
        <f>('Kuntayhtymät, Samkommunerna'!K28-'Kuntayhtymät, Samkommunerna'!F28)/'Kuntayhtymät, Samkommunerna'!F28*100</f>
        <v>3.1281533804238233</v>
      </c>
      <c r="G28" s="43">
        <f>('Kuntayhtymät, Samkommunerna'!L28-'Kuntayhtymät, Samkommunerna'!G28)/'Kuntayhtymät, Samkommunerna'!G28*100</f>
        <v>2.894211576846299</v>
      </c>
      <c r="H28" s="43">
        <f>('Kuntayhtymät, Samkommunerna'!M28-'Kuntayhtymät, Samkommunerna'!H28)/'Kuntayhtymät, Samkommunerna'!H28*100</f>
        <v>3.386454183266924</v>
      </c>
      <c r="I28" s="43">
        <f>('Kuntayhtymät, Samkommunerna'!N28-'Kuntayhtymät, Samkommunerna'!I28)/'Kuntayhtymät, Samkommunerna'!I28*100</f>
        <v>3.7886340977068764</v>
      </c>
      <c r="J28" s="45">
        <f>('Kuntayhtymät, Samkommunerna'!O28-'Kuntayhtymät, Samkommunerna'!J28)/'Kuntayhtymät, Samkommunerna'!J28*100</f>
        <v>3.299999999999997</v>
      </c>
      <c r="K28" s="44">
        <f>('Kuntayhtymät, Samkommunerna'!P28-'Kuntayhtymät, Samkommunerna'!K28)/'Kuntayhtymät, Samkommunerna'!K28*100</f>
        <v>2.935420743639922</v>
      </c>
      <c r="L28" s="43">
        <f>('Kuntayhtymät, Samkommunerna'!Q28-'Kuntayhtymät, Samkommunerna'!L28)/'Kuntayhtymät, Samkommunerna'!L28*100</f>
        <v>3.976721629485944</v>
      </c>
      <c r="M28" s="43">
        <f>('Kuntayhtymät, Samkommunerna'!R28-'Kuntayhtymät, Samkommunerna'!M28)/'Kuntayhtymät, Samkommunerna'!M28*100</f>
        <v>3.853564547206166</v>
      </c>
      <c r="N28" s="43">
        <f>('Kuntayhtymät, Samkommunerna'!S28-'Kuntayhtymät, Samkommunerna'!N28)/'Kuntayhtymät, Samkommunerna'!N28*100</f>
        <v>3.6503362151777248</v>
      </c>
      <c r="O28" s="45">
        <f>('Kuntayhtymät, Samkommunerna'!T28-'Kuntayhtymät, Samkommunerna'!O28)/'Kuntayhtymät, Samkommunerna'!O28*100</f>
        <v>3.5818005808325295</v>
      </c>
      <c r="P28" s="44">
        <f>('Kuntayhtymät, Samkommunerna'!U28-'Kuntayhtymät, Samkommunerna'!P28)/'Kuntayhtymät, Samkommunerna'!P28*100</f>
        <v>3.802281368821293</v>
      </c>
      <c r="Q28" s="43">
        <f>('Kuntayhtymät, Samkommunerna'!V28-'Kuntayhtymät, Samkommunerna'!Q28)/'Kuntayhtymät, Samkommunerna'!Q28*100</f>
        <v>4.011194029850743</v>
      </c>
      <c r="R28" s="43">
        <f>('Kuntayhtymät, Samkommunerna'!W28-'Kuntayhtymät, Samkommunerna'!R28)/'Kuntayhtymät, Samkommunerna'!R28*100</f>
        <v>3.525046382189237</v>
      </c>
      <c r="S28" s="43">
        <f>('Kuntayhtymät, Samkommunerna'!X28-'Kuntayhtymät, Samkommunerna'!S28)/'Kuntayhtymät, Samkommunerna'!S28*100</f>
        <v>3.9851714550509705</v>
      </c>
      <c r="T28" s="45">
        <f>('Kuntayhtymät, Samkommunerna'!Y28-'Kuntayhtymät, Samkommunerna'!T28)/'Kuntayhtymät, Samkommunerna'!T28*100</f>
        <v>3.831775700934574</v>
      </c>
      <c r="U28" s="44">
        <f>('Kuntayhtymät, Samkommunerna'!Z28-'Kuntayhtymät, Samkommunerna'!U28)/'Kuntayhtymät, Samkommunerna'!U28*100</f>
        <v>4.029304029304021</v>
      </c>
      <c r="V28" s="43">
        <f>('Kuntayhtymät, Samkommunerna'!AA28-'Kuntayhtymät, Samkommunerna'!V28)/'Kuntayhtymät, Samkommunerna'!V28*100</f>
        <v>3.2286995515695014</v>
      </c>
      <c r="W28" s="43">
        <f>('Kuntayhtymät, Samkommunerna'!AB28-'Kuntayhtymät, Samkommunerna'!W28)/'Kuntayhtymät, Samkommunerna'!W28*100</f>
        <v>3.584229390681004</v>
      </c>
      <c r="X28" s="43">
        <f>('Kuntayhtymät, Samkommunerna'!AC28-'Kuntayhtymät, Samkommunerna'!X28)/'Kuntayhtymät, Samkommunerna'!X28*100</f>
        <v>3.743315508021393</v>
      </c>
      <c r="Y28" s="45">
        <f>('Kuntayhtymät, Samkommunerna'!AD28-'Kuntayhtymät, Samkommunerna'!Y28)/'Kuntayhtymät, Samkommunerna'!Y28*100</f>
        <v>3.6903690369036983</v>
      </c>
      <c r="Z28" s="44">
        <f>('Kuntayhtymät, Samkommunerna'!AE28-'Kuntayhtymät, Samkommunerna'!Z28)/'Kuntayhtymät, Samkommunerna'!Z28*100</f>
        <v>3.433098591549301</v>
      </c>
      <c r="AA28" s="43">
        <f>('Kuntayhtymät, Samkommunerna'!AF28-'Kuntayhtymät, Samkommunerna'!AA28)/'Kuntayhtymät, Samkommunerna'!AA28*100</f>
        <v>4.083405734144225</v>
      </c>
      <c r="AB28" s="43">
        <f>('Kuntayhtymät, Samkommunerna'!AG28-'Kuntayhtymät, Samkommunerna'!AB28)/'Kuntayhtymät, Samkommunerna'!AB28*100</f>
        <v>3.979238754325267</v>
      </c>
      <c r="AC28" s="43">
        <f>('Kuntayhtymät, Samkommunerna'!AH28-'Kuntayhtymät, Samkommunerna'!AC28)/'Kuntayhtymät, Samkommunerna'!AC28*100</f>
        <v>4.381443298969067</v>
      </c>
      <c r="AD28" s="45">
        <f>('Kuntayhtymät, Samkommunerna'!AI28-'Kuntayhtymät, Samkommunerna'!AD28)/'Kuntayhtymät, Samkommunerna'!AD28*100</f>
        <v>3.9930555555555505</v>
      </c>
      <c r="AE28" s="44">
        <f>('Kuntayhtymät, Samkommunerna'!AJ28-'Kuntayhtymät, Samkommunerna'!AE28)/'Kuntayhtymät, Samkommunerna'!AE28*100</f>
        <v>3.4893617021276544</v>
      </c>
      <c r="AF28" s="43">
        <f>('Kuntayhtymät, Samkommunerna'!AK28-'Kuntayhtymät, Samkommunerna'!AF28)/'Kuntayhtymät, Samkommunerna'!AF28*100</f>
        <v>-100</v>
      </c>
      <c r="AG28" s="43">
        <f>('Kuntayhtymät, Samkommunerna'!AL28-'Kuntayhtymät, Samkommunerna'!AG28)/'Kuntayhtymät, Samkommunerna'!AG28*100</f>
        <v>-100</v>
      </c>
      <c r="AH28" s="43">
        <f>('Kuntayhtymät, Samkommunerna'!AM28-'Kuntayhtymät, Samkommunerna'!AH28)/'Kuntayhtymät, Samkommunerna'!AH28*100</f>
        <v>-100</v>
      </c>
      <c r="AI28" s="45">
        <f>('Kuntayhtymät, Samkommunerna'!AN28-'Kuntayhtymät, Samkommunerna'!AI28)/'Kuntayhtymät, Samkommunerna'!AI28*100</f>
        <v>-100</v>
      </c>
    </row>
    <row r="29" spans="1:35" ht="12.75">
      <c r="A29" s="17" t="s">
        <v>19</v>
      </c>
      <c r="B29" s="8" t="s">
        <v>67</v>
      </c>
      <c r="C29" s="8" t="s">
        <v>109</v>
      </c>
      <c r="D29" s="36">
        <f>E29/$E$44</f>
        <v>0.12869166230402135</v>
      </c>
      <c r="E29" s="34">
        <v>841200</v>
      </c>
      <c r="F29" s="44">
        <f>('Kuntayhtymät, Samkommunerna'!K29-'Kuntayhtymät, Samkommunerna'!F29)/'Kuntayhtymät, Samkommunerna'!F29*100</f>
        <v>3.6326942482341162</v>
      </c>
      <c r="G29" s="43">
        <f>('Kuntayhtymät, Samkommunerna'!L29-'Kuntayhtymät, Samkommunerna'!G29)/'Kuntayhtymät, Samkommunerna'!G29*100</f>
        <v>3.3932135728542825</v>
      </c>
      <c r="H29" s="43">
        <f>('Kuntayhtymät, Samkommunerna'!M29-'Kuntayhtymät, Samkommunerna'!H29)/'Kuntayhtymät, Samkommunerna'!H29*100</f>
        <v>3.8844621513944135</v>
      </c>
      <c r="I29" s="43">
        <f>('Kuntayhtymät, Samkommunerna'!N29-'Kuntayhtymät, Samkommunerna'!I29)/'Kuntayhtymät, Samkommunerna'!I29*100</f>
        <v>4.287138584247256</v>
      </c>
      <c r="J29" s="45">
        <f>('Kuntayhtymät, Samkommunerna'!O29-'Kuntayhtymät, Samkommunerna'!J29)/'Kuntayhtymät, Samkommunerna'!J29*100</f>
        <v>3.799999999999997</v>
      </c>
      <c r="K29" s="44">
        <f>('Kuntayhtymät, Samkommunerna'!P29-'Kuntayhtymät, Samkommunerna'!K29)/'Kuntayhtymät, Samkommunerna'!K29*100</f>
        <v>2.9211295034079843</v>
      </c>
      <c r="L29" s="43">
        <f>('Kuntayhtymät, Samkommunerna'!Q29-'Kuntayhtymät, Samkommunerna'!L29)/'Kuntayhtymät, Samkommunerna'!L29*100</f>
        <v>3.9575289575289663</v>
      </c>
      <c r="M29" s="43">
        <f>('Kuntayhtymät, Samkommunerna'!R29-'Kuntayhtymät, Samkommunerna'!M29)/'Kuntayhtymät, Samkommunerna'!M29*100</f>
        <v>1.3422818791946365</v>
      </c>
      <c r="N29" s="43">
        <f>('Kuntayhtymät, Samkommunerna'!S29-'Kuntayhtymät, Samkommunerna'!N29)/'Kuntayhtymät, Samkommunerna'!N29*100</f>
        <v>1.147227533460806</v>
      </c>
      <c r="O29" s="45">
        <f>('Kuntayhtymät, Samkommunerna'!T29-'Kuntayhtymät, Samkommunerna'!O29)/'Kuntayhtymät, Samkommunerna'!O29*100</f>
        <v>2.312138728323705</v>
      </c>
      <c r="P29" s="44">
        <f>('Kuntayhtymät, Samkommunerna'!U29-'Kuntayhtymät, Samkommunerna'!P29)/'Kuntayhtymät, Samkommunerna'!P29*100</f>
        <v>1.0406811731314989</v>
      </c>
      <c r="Q29" s="43">
        <f>('Kuntayhtymät, Samkommunerna'!V29-'Kuntayhtymät, Samkommunerna'!Q29)/'Kuntayhtymät, Samkommunerna'!Q29*100</f>
        <v>1.2999071494893144</v>
      </c>
      <c r="R29" s="43">
        <f>('Kuntayhtymät, Samkommunerna'!W29-'Kuntayhtymät, Samkommunerna'!R29)/'Kuntayhtymät, Samkommunerna'!R29*100</f>
        <v>3.3112582781456954</v>
      </c>
      <c r="S29" s="43">
        <f>('Kuntayhtymät, Samkommunerna'!X29-'Kuntayhtymät, Samkommunerna'!S29)/'Kuntayhtymät, Samkommunerna'!S29*100</f>
        <v>3.780718336483932</v>
      </c>
      <c r="T29" s="45">
        <f>('Kuntayhtymät, Samkommunerna'!Y29-'Kuntayhtymät, Samkommunerna'!T29)/'Kuntayhtymät, Samkommunerna'!T29*100</f>
        <v>2.354048964218456</v>
      </c>
      <c r="U29" s="44">
        <f>('Kuntayhtymät, Samkommunerna'!Z29-'Kuntayhtymät, Samkommunerna'!U29)/'Kuntayhtymät, Samkommunerna'!U29*100</f>
        <v>5.711610486891394</v>
      </c>
      <c r="V29" s="43">
        <f>('Kuntayhtymät, Samkommunerna'!AA29-'Kuntayhtymät, Samkommunerna'!V29)/'Kuntayhtymät, Samkommunerna'!V29*100</f>
        <v>4.857928505957847</v>
      </c>
      <c r="W29" s="43">
        <f>('Kuntayhtymät, Samkommunerna'!AB29-'Kuntayhtymät, Samkommunerna'!W29)/'Kuntayhtymät, Samkommunerna'!W29*100</f>
        <v>5.219780219780222</v>
      </c>
      <c r="X29" s="43">
        <f>('Kuntayhtymät, Samkommunerna'!AC29-'Kuntayhtymät, Samkommunerna'!X29)/'Kuntayhtymät, Samkommunerna'!X29*100</f>
        <v>5.3734061930783295</v>
      </c>
      <c r="Y29" s="45">
        <f>('Kuntayhtymät, Samkommunerna'!AD29-'Kuntayhtymät, Samkommunerna'!Y29)/'Kuntayhtymät, Samkommunerna'!Y29*100</f>
        <v>5.335786568537255</v>
      </c>
      <c r="Z29" s="44">
        <f>('Kuntayhtymät, Samkommunerna'!AE29-'Kuntayhtymät, Samkommunerna'!Z29)/'Kuntayhtymät, Samkommunerna'!Z29*100</f>
        <v>4.517271922054911</v>
      </c>
      <c r="AA29" s="43">
        <f>('Kuntayhtymät, Samkommunerna'!AF29-'Kuntayhtymät, Samkommunerna'!AA29)/'Kuntayhtymät, Samkommunerna'!AA29*100</f>
        <v>5.1573426573426495</v>
      </c>
      <c r="AB29" s="43">
        <f>('Kuntayhtymät, Samkommunerna'!AG29-'Kuntayhtymät, Samkommunerna'!AB29)/'Kuntayhtymät, Samkommunerna'!AB29*100</f>
        <v>5.047867711053087</v>
      </c>
      <c r="AC29" s="43">
        <f>('Kuntayhtymät, Samkommunerna'!AH29-'Kuntayhtymät, Samkommunerna'!AC29)/'Kuntayhtymät, Samkommunerna'!AC29*100</f>
        <v>5.445116681071735</v>
      </c>
      <c r="AD29" s="45">
        <f>('Kuntayhtymät, Samkommunerna'!AI29-'Kuntayhtymät, Samkommunerna'!AD29)/'Kuntayhtymät, Samkommunerna'!AD29*100</f>
        <v>4.978165938864631</v>
      </c>
      <c r="AE29" s="44">
        <f>('Kuntayhtymät, Samkommunerna'!AJ29-'Kuntayhtymät, Samkommunerna'!AE29)/'Kuntayhtymät, Samkommunerna'!AE29*100</f>
        <v>5.677966101694917</v>
      </c>
      <c r="AF29" s="43">
        <f>('Kuntayhtymät, Samkommunerna'!AK29-'Kuntayhtymät, Samkommunerna'!AF29)/'Kuntayhtymät, Samkommunerna'!AF29*100</f>
        <v>-100</v>
      </c>
      <c r="AG29" s="43">
        <f>('Kuntayhtymät, Samkommunerna'!AL29-'Kuntayhtymät, Samkommunerna'!AG29)/'Kuntayhtymät, Samkommunerna'!AG29*100</f>
        <v>-100</v>
      </c>
      <c r="AH29" s="43">
        <f>('Kuntayhtymät, Samkommunerna'!AM29-'Kuntayhtymät, Samkommunerna'!AH29)/'Kuntayhtymät, Samkommunerna'!AH29*100</f>
        <v>-100</v>
      </c>
      <c r="AI29" s="45">
        <f>('Kuntayhtymät, Samkommunerna'!AN29-'Kuntayhtymät, Samkommunerna'!AI29)/'Kuntayhtymät, Samkommunerna'!AI29*100</f>
        <v>-100</v>
      </c>
    </row>
    <row r="30" spans="1:35" ht="12.75">
      <c r="A30" s="17" t="s">
        <v>66</v>
      </c>
      <c r="B30" s="8" t="s">
        <v>26</v>
      </c>
      <c r="C30" s="8" t="s">
        <v>110</v>
      </c>
      <c r="D30" s="36"/>
      <c r="E30" s="34"/>
      <c r="F30" s="44"/>
      <c r="G30" s="43"/>
      <c r="H30" s="43"/>
      <c r="I30" s="43"/>
      <c r="J30" s="45"/>
      <c r="K30" s="44"/>
      <c r="L30" s="43"/>
      <c r="M30" s="43"/>
      <c r="N30" s="43"/>
      <c r="O30" s="45"/>
      <c r="P30" s="44"/>
      <c r="Q30" s="43"/>
      <c r="R30" s="43"/>
      <c r="S30" s="43"/>
      <c r="T30" s="45"/>
      <c r="U30" s="44"/>
      <c r="V30" s="43"/>
      <c r="W30" s="43"/>
      <c r="X30" s="43"/>
      <c r="Y30" s="45"/>
      <c r="Z30" s="44"/>
      <c r="AA30" s="43"/>
      <c r="AB30" s="43"/>
      <c r="AC30" s="43"/>
      <c r="AD30" s="45"/>
      <c r="AE30" s="44"/>
      <c r="AF30" s="43"/>
      <c r="AG30" s="43"/>
      <c r="AH30" s="43"/>
      <c r="AI30" s="45"/>
    </row>
    <row r="31" spans="1:35" ht="12.75">
      <c r="A31" s="17" t="s">
        <v>20</v>
      </c>
      <c r="B31" s="4" t="s">
        <v>27</v>
      </c>
      <c r="C31" s="4" t="s">
        <v>111</v>
      </c>
      <c r="D31" s="36">
        <f>E31/$E$44</f>
        <v>0.3125669886609978</v>
      </c>
      <c r="E31" s="34">
        <v>2043111</v>
      </c>
      <c r="F31" s="44">
        <f>('Kuntayhtymät, Samkommunerna'!K31-'Kuntayhtymät, Samkommunerna'!F31)/'Kuntayhtymät, Samkommunerna'!F31*100</f>
        <v>2.8340080971659893</v>
      </c>
      <c r="G31" s="43">
        <f>('Kuntayhtymät, Samkommunerna'!L31-'Kuntayhtymät, Samkommunerna'!G31)/'Kuntayhtymät, Samkommunerna'!G31*100</f>
        <v>3.2096288866599827</v>
      </c>
      <c r="H31" s="43">
        <f>('Kuntayhtymät, Samkommunerna'!M31-'Kuntayhtymät, Samkommunerna'!H31)/'Kuntayhtymät, Samkommunerna'!H31*100</f>
        <v>2.991026919242273</v>
      </c>
      <c r="I31" s="43">
        <f>('Kuntayhtymät, Samkommunerna'!N31-'Kuntayhtymät, Samkommunerna'!I31)/'Kuntayhtymät, Samkommunerna'!I31*100</f>
        <v>1.9782393669634029</v>
      </c>
      <c r="J31" s="45">
        <f>('Kuntayhtymät, Samkommunerna'!O31-'Kuntayhtymät, Samkommunerna'!J31)/'Kuntayhtymät, Samkommunerna'!J31*100</f>
        <v>2.700000000000003</v>
      </c>
      <c r="K31" s="44">
        <f>('Kuntayhtymät, Samkommunerna'!P31-'Kuntayhtymät, Samkommunerna'!K31)/'Kuntayhtymät, Samkommunerna'!K31*100</f>
        <v>1.968503937007874</v>
      </c>
      <c r="L31" s="43">
        <f>('Kuntayhtymät, Samkommunerna'!Q31-'Kuntayhtymät, Samkommunerna'!L31)/'Kuntayhtymät, Samkommunerna'!L31*100</f>
        <v>1.7492711370262364</v>
      </c>
      <c r="M31" s="43">
        <f>('Kuntayhtymät, Samkommunerna'!R31-'Kuntayhtymät, Samkommunerna'!M31)/'Kuntayhtymät, Samkommunerna'!M31*100</f>
        <v>1.452081316553727</v>
      </c>
      <c r="N31" s="43">
        <f>('Kuntayhtymät, Samkommunerna'!S31-'Kuntayhtymät, Samkommunerna'!N31)/'Kuntayhtymät, Samkommunerna'!N31*100</f>
        <v>2.0368574199806098</v>
      </c>
      <c r="O31" s="45">
        <f>('Kuntayhtymät, Samkommunerna'!T31-'Kuntayhtymät, Samkommunerna'!O31)/'Kuntayhtymät, Samkommunerna'!O31*100</f>
        <v>1.850048685491715</v>
      </c>
      <c r="P31" s="44">
        <f>('Kuntayhtymät, Samkommunerna'!U31-'Kuntayhtymät, Samkommunerna'!P31)/'Kuntayhtymät, Samkommunerna'!P31*100</f>
        <v>2.9922779922780007</v>
      </c>
      <c r="Q31" s="43">
        <f>('Kuntayhtymät, Samkommunerna'!V31-'Kuntayhtymät, Samkommunerna'!Q31)/'Kuntayhtymät, Samkommunerna'!Q31*100</f>
        <v>2.578796561604587</v>
      </c>
      <c r="R31" s="43">
        <f>('Kuntayhtymät, Samkommunerna'!W31-'Kuntayhtymät, Samkommunerna'!R31)/'Kuntayhtymät, Samkommunerna'!R31*100</f>
        <v>2.1946564885496156</v>
      </c>
      <c r="S31" s="43">
        <f>('Kuntayhtymät, Samkommunerna'!X31-'Kuntayhtymät, Samkommunerna'!S31)/'Kuntayhtymät, Samkommunerna'!S31*100</f>
        <v>2.1863117870722406</v>
      </c>
      <c r="T31" s="45">
        <f>('Kuntayhtymät, Samkommunerna'!Y31-'Kuntayhtymät, Samkommunerna'!T31)/'Kuntayhtymät, Samkommunerna'!T31*100</f>
        <v>2.4856596558317485</v>
      </c>
      <c r="U31" s="44">
        <f>('Kuntayhtymät, Samkommunerna'!Z31-'Kuntayhtymät, Samkommunerna'!U31)/'Kuntayhtymät, Samkommunerna'!U31*100</f>
        <v>1.4058106841611997</v>
      </c>
      <c r="V31" s="43">
        <f>('Kuntayhtymät, Samkommunerna'!AA31-'Kuntayhtymät, Samkommunerna'!V31)/'Kuntayhtymät, Samkommunerna'!V31*100</f>
        <v>1.4897579143389146</v>
      </c>
      <c r="W31" s="43">
        <f>('Kuntayhtymät, Samkommunerna'!AB31-'Kuntayhtymät, Samkommunerna'!W31)/'Kuntayhtymät, Samkommunerna'!W31*100</f>
        <v>2.054154995331469</v>
      </c>
      <c r="X31" s="43">
        <f>('Kuntayhtymät, Samkommunerna'!AC31-'Kuntayhtymät, Samkommunerna'!X31)/'Kuntayhtymät, Samkommunerna'!X31*100</f>
        <v>1.7674418604651216</v>
      </c>
      <c r="Y31" s="45">
        <f>('Kuntayhtymät, Samkommunerna'!AD31-'Kuntayhtymät, Samkommunerna'!Y31)/'Kuntayhtymät, Samkommunerna'!Y31*100</f>
        <v>1.6791044776119375</v>
      </c>
      <c r="Z31" s="44">
        <f>('Kuntayhtymät, Samkommunerna'!AE31-'Kuntayhtymät, Samkommunerna'!Z31)/'Kuntayhtymät, Samkommunerna'!Z31*100</f>
        <v>1.1090573012939027</v>
      </c>
      <c r="AA31" s="43">
        <f>('Kuntayhtymät, Samkommunerna'!AF31-'Kuntayhtymät, Samkommunerna'!AA31)/'Kuntayhtymät, Samkommunerna'!AA31*100</f>
        <v>1.2844036697247758</v>
      </c>
      <c r="AB31" s="43">
        <f>('Kuntayhtymät, Samkommunerna'!AG31-'Kuntayhtymät, Samkommunerna'!AB31)/'Kuntayhtymät, Samkommunerna'!AB31*100</f>
        <v>1.372369624885636</v>
      </c>
      <c r="AC31" s="43">
        <f>('Kuntayhtymät, Samkommunerna'!AH31-'Kuntayhtymät, Samkommunerna'!AC31)/'Kuntayhtymät, Samkommunerna'!AC31*100</f>
        <v>2.010968921389386</v>
      </c>
      <c r="AD31" s="45">
        <f>('Kuntayhtymät, Samkommunerna'!AI31-'Kuntayhtymät, Samkommunerna'!AD31)/'Kuntayhtymät, Samkommunerna'!AD31*100</f>
        <v>1.3761467889908259</v>
      </c>
      <c r="AE31" s="44">
        <f>('Kuntayhtymät, Samkommunerna'!AJ31-'Kuntayhtymät, Samkommunerna'!AE31)/'Kuntayhtymät, Samkommunerna'!AE31*100</f>
        <v>2.5594149908592296</v>
      </c>
      <c r="AF31" s="43">
        <f>('Kuntayhtymät, Samkommunerna'!AK31-'Kuntayhtymät, Samkommunerna'!AF31)/'Kuntayhtymät, Samkommunerna'!AF31*100</f>
        <v>-100</v>
      </c>
      <c r="AG31" s="43">
        <f>('Kuntayhtymät, Samkommunerna'!AL31-'Kuntayhtymät, Samkommunerna'!AG31)/'Kuntayhtymät, Samkommunerna'!AG31*100</f>
        <v>-100</v>
      </c>
      <c r="AH31" s="43">
        <f>('Kuntayhtymät, Samkommunerna'!AM31-'Kuntayhtymät, Samkommunerna'!AH31)/'Kuntayhtymät, Samkommunerna'!AH31*100</f>
        <v>-100</v>
      </c>
      <c r="AI31" s="45">
        <f>('Kuntayhtymät, Samkommunerna'!AN31-'Kuntayhtymät, Samkommunerna'!AI31)/'Kuntayhtymät, Samkommunerna'!AI31*100</f>
        <v>-100</v>
      </c>
    </row>
    <row r="32" spans="1:35" ht="12.75">
      <c r="A32" s="17" t="s">
        <v>56</v>
      </c>
      <c r="B32" s="8" t="s">
        <v>57</v>
      </c>
      <c r="C32" s="8" t="s">
        <v>112</v>
      </c>
      <c r="D32" s="36">
        <f>E32/$E$44</f>
        <v>0.14152441791194564</v>
      </c>
      <c r="E32" s="34">
        <v>925082</v>
      </c>
      <c r="F32" s="44">
        <f>('Kuntayhtymät, Samkommunerna'!K32-'Kuntayhtymät, Samkommunerna'!F32)/'Kuntayhtymät, Samkommunerna'!F32*100</f>
        <v>2.735562310030398</v>
      </c>
      <c r="G32" s="43">
        <f>('Kuntayhtymät, Samkommunerna'!L32-'Kuntayhtymät, Samkommunerna'!G32)/'Kuntayhtymät, Samkommunerna'!G32*100</f>
        <v>3.8267875125881137</v>
      </c>
      <c r="H32" s="43">
        <f>('Kuntayhtymät, Samkommunerna'!M32-'Kuntayhtymät, Samkommunerna'!H32)/'Kuntayhtymät, Samkommunerna'!H32*100</f>
        <v>3.290129611166498</v>
      </c>
      <c r="I32" s="43">
        <f>('Kuntayhtymät, Samkommunerna'!N32-'Kuntayhtymät, Samkommunerna'!I32)/'Kuntayhtymät, Samkommunerna'!I32*100</f>
        <v>1.7716535433070981</v>
      </c>
      <c r="J32" s="45">
        <f>('Kuntayhtymät, Samkommunerna'!O32-'Kuntayhtymät, Samkommunerna'!J32)/'Kuntayhtymät, Samkommunerna'!J32*100</f>
        <v>2.9000000000000057</v>
      </c>
      <c r="K32" s="44">
        <f>('Kuntayhtymät, Samkommunerna'!P32-'Kuntayhtymät, Samkommunerna'!K32)/'Kuntayhtymät, Samkommunerna'!K32*100</f>
        <v>2.169625246548312</v>
      </c>
      <c r="L32" s="43">
        <f>('Kuntayhtymät, Samkommunerna'!Q32-'Kuntayhtymät, Samkommunerna'!L32)/'Kuntayhtymät, Samkommunerna'!L32*100</f>
        <v>1.1639185257032036</v>
      </c>
      <c r="M32" s="43">
        <f>('Kuntayhtymät, Samkommunerna'!R32-'Kuntayhtymät, Samkommunerna'!M32)/'Kuntayhtymät, Samkommunerna'!M32*100</f>
        <v>0.5791505791505874</v>
      </c>
      <c r="N32" s="43">
        <f>('Kuntayhtymät, Samkommunerna'!S32-'Kuntayhtymät, Samkommunerna'!N32)/'Kuntayhtymät, Samkommunerna'!N32*100</f>
        <v>1.5473887814313292</v>
      </c>
      <c r="O32" s="45">
        <f>('Kuntayhtymät, Samkommunerna'!T32-'Kuntayhtymät, Samkommunerna'!O32)/'Kuntayhtymät, Samkommunerna'!O32*100</f>
        <v>1.3605442176870663</v>
      </c>
      <c r="P32" s="44">
        <f>('Kuntayhtymät, Samkommunerna'!U32-'Kuntayhtymät, Samkommunerna'!P32)/'Kuntayhtymät, Samkommunerna'!P32*100</f>
        <v>3.2818532818532877</v>
      </c>
      <c r="Q32" s="43">
        <f>('Kuntayhtymät, Samkommunerna'!V32-'Kuntayhtymät, Samkommunerna'!Q32)/'Kuntayhtymät, Samkommunerna'!Q32*100</f>
        <v>2.4928092042186085</v>
      </c>
      <c r="R32" s="43">
        <f>('Kuntayhtymät, Samkommunerna'!W32-'Kuntayhtymät, Samkommunerna'!R32)/'Kuntayhtymät, Samkommunerna'!R32*100</f>
        <v>1.9193857965451053</v>
      </c>
      <c r="S32" s="43">
        <f>('Kuntayhtymät, Samkommunerna'!X32-'Kuntayhtymät, Samkommunerna'!S32)/'Kuntayhtymät, Samkommunerna'!S32*100</f>
        <v>1.5238095238095184</v>
      </c>
      <c r="T32" s="45">
        <f>('Kuntayhtymät, Samkommunerna'!Y32-'Kuntayhtymät, Samkommunerna'!T32)/'Kuntayhtymät, Samkommunerna'!T32*100</f>
        <v>2.301054650047944</v>
      </c>
      <c r="U32" s="44">
        <f>('Kuntayhtymät, Samkommunerna'!Z32-'Kuntayhtymät, Samkommunerna'!U32)/'Kuntayhtymät, Samkommunerna'!U32*100</f>
        <v>0</v>
      </c>
      <c r="V32" s="43">
        <f>('Kuntayhtymät, Samkommunerna'!AA32-'Kuntayhtymät, Samkommunerna'!V32)/'Kuntayhtymät, Samkommunerna'!V32*100</f>
        <v>0.6548175865294561</v>
      </c>
      <c r="W32" s="43">
        <f>('Kuntayhtymät, Samkommunerna'!AB32-'Kuntayhtymät, Samkommunerna'!W32)/'Kuntayhtymät, Samkommunerna'!W32*100</f>
        <v>1.3182674199623272</v>
      </c>
      <c r="X32" s="43">
        <f>('Kuntayhtymät, Samkommunerna'!AC32-'Kuntayhtymät, Samkommunerna'!X32)/'Kuntayhtymät, Samkommunerna'!X32*100</f>
        <v>0.46904315196998125</v>
      </c>
      <c r="Y32" s="45">
        <f>('Kuntayhtymät, Samkommunerna'!AD32-'Kuntayhtymät, Samkommunerna'!Y32)/'Kuntayhtymät, Samkommunerna'!Y32*100</f>
        <v>0.5623242736644745</v>
      </c>
      <c r="Z32" s="44">
        <f>('Kuntayhtymät, Samkommunerna'!AE32-'Kuntayhtymät, Samkommunerna'!Z32)/'Kuntayhtymät, Samkommunerna'!Z32*100</f>
        <v>-0.6542056074766381</v>
      </c>
      <c r="AA32" s="43">
        <f>('Kuntayhtymät, Samkommunerna'!AF32-'Kuntayhtymät, Samkommunerna'!AA32)/'Kuntayhtymät, Samkommunerna'!AA32*100</f>
        <v>-1.0223048327137494</v>
      </c>
      <c r="AB32" s="43">
        <f>('Kuntayhtymät, Samkommunerna'!AG32-'Kuntayhtymät, Samkommunerna'!AB32)/'Kuntayhtymät, Samkommunerna'!AB32*100</f>
        <v>-0.8364312267657914</v>
      </c>
      <c r="AC32" s="43">
        <f>('Kuntayhtymät, Samkommunerna'!AH32-'Kuntayhtymät, Samkommunerna'!AC32)/'Kuntayhtymät, Samkommunerna'!AC32*100</f>
        <v>0.18674136321195411</v>
      </c>
      <c r="AD32" s="45">
        <f>('Kuntayhtymät, Samkommunerna'!AI32-'Kuntayhtymät, Samkommunerna'!AD32)/'Kuntayhtymät, Samkommunerna'!AD32*100</f>
        <v>-0.5591798695246919</v>
      </c>
      <c r="AE32" s="44">
        <f>('Kuntayhtymät, Samkommunerna'!AJ32-'Kuntayhtymät, Samkommunerna'!AE32)/'Kuntayhtymät, Samkommunerna'!AE32*100</f>
        <v>1.8814675446848543</v>
      </c>
      <c r="AF32" s="43">
        <f>('Kuntayhtymät, Samkommunerna'!AK32-'Kuntayhtymät, Samkommunerna'!AF32)/'Kuntayhtymät, Samkommunerna'!AF32*100</f>
        <v>-100</v>
      </c>
      <c r="AG32" s="43">
        <f>('Kuntayhtymät, Samkommunerna'!AL32-'Kuntayhtymät, Samkommunerna'!AG32)/'Kuntayhtymät, Samkommunerna'!AG32*100</f>
        <v>-100</v>
      </c>
      <c r="AH32" s="43">
        <f>('Kuntayhtymät, Samkommunerna'!AM32-'Kuntayhtymät, Samkommunerna'!AH32)/'Kuntayhtymät, Samkommunerna'!AH32*100</f>
        <v>-100</v>
      </c>
      <c r="AI32" s="45">
        <f>('Kuntayhtymät, Samkommunerna'!AN32-'Kuntayhtymät, Samkommunerna'!AI32)/'Kuntayhtymät, Samkommunerna'!AI32*100</f>
        <v>-100</v>
      </c>
    </row>
    <row r="33" spans="1:35" ht="12.75">
      <c r="A33" s="17" t="s">
        <v>58</v>
      </c>
      <c r="B33" s="8" t="s">
        <v>59</v>
      </c>
      <c r="C33" s="8" t="s">
        <v>113</v>
      </c>
      <c r="D33" s="36">
        <f>E33/$E$44</f>
        <v>0.1710425707490522</v>
      </c>
      <c r="E33" s="34">
        <v>1118029</v>
      </c>
      <c r="F33" s="44">
        <f>('Kuntayhtymät, Samkommunerna'!K33-'Kuntayhtymät, Samkommunerna'!F33)/'Kuntayhtymät, Samkommunerna'!F33*100</f>
        <v>2.9322548028311335</v>
      </c>
      <c r="G33" s="43">
        <f>('Kuntayhtymät, Samkommunerna'!L33-'Kuntayhtymät, Samkommunerna'!G33)/'Kuntayhtymät, Samkommunerna'!G33*100</f>
        <v>2.700000000000003</v>
      </c>
      <c r="H33" s="43">
        <f>('Kuntayhtymät, Samkommunerna'!M33-'Kuntayhtymät, Samkommunerna'!H33)/'Kuntayhtymät, Samkommunerna'!H33*100</f>
        <v>2.5896414342629424</v>
      </c>
      <c r="I33" s="43">
        <f>('Kuntayhtymät, Samkommunerna'!N33-'Kuntayhtymät, Samkommunerna'!I33)/'Kuntayhtymät, Samkommunerna'!I33*100</f>
        <v>2.085402184707045</v>
      </c>
      <c r="J33" s="45">
        <f>('Kuntayhtymät, Samkommunerna'!O33-'Kuntayhtymät, Samkommunerna'!J33)/'Kuntayhtymät, Samkommunerna'!J33*100</f>
        <v>2.5999999999999943</v>
      </c>
      <c r="K33" s="44">
        <f>('Kuntayhtymät, Samkommunerna'!P33-'Kuntayhtymät, Samkommunerna'!K33)/'Kuntayhtymät, Samkommunerna'!K33*100</f>
        <v>1.7681728880157142</v>
      </c>
      <c r="L33" s="43">
        <f>('Kuntayhtymät, Samkommunerna'!Q33-'Kuntayhtymät, Samkommunerna'!L33)/'Kuntayhtymät, Samkommunerna'!L33*100</f>
        <v>2.239532619279452</v>
      </c>
      <c r="M33" s="43">
        <f>('Kuntayhtymät, Samkommunerna'!R33-'Kuntayhtymät, Samkommunerna'!M33)/'Kuntayhtymät, Samkommunerna'!M33*100</f>
        <v>2.2330097087378613</v>
      </c>
      <c r="N33" s="43">
        <f>('Kuntayhtymät, Samkommunerna'!S33-'Kuntayhtymät, Samkommunerna'!N33)/'Kuntayhtymät, Samkommunerna'!N33*100</f>
        <v>2.5291828793774402</v>
      </c>
      <c r="O33" s="45">
        <f>('Kuntayhtymät, Samkommunerna'!T33-'Kuntayhtymät, Samkommunerna'!O33)/'Kuntayhtymät, Samkommunerna'!O33*100</f>
        <v>2.1442495126705685</v>
      </c>
      <c r="P33" s="44">
        <f>('Kuntayhtymät, Samkommunerna'!U33-'Kuntayhtymät, Samkommunerna'!P33)/'Kuntayhtymät, Samkommunerna'!P33*100</f>
        <v>2.799227799227805</v>
      </c>
      <c r="Q33" s="43">
        <f>('Kuntayhtymät, Samkommunerna'!V33-'Kuntayhtymät, Samkommunerna'!Q33)/'Kuntayhtymät, Samkommunerna'!Q33*100</f>
        <v>2.666666666666664</v>
      </c>
      <c r="R33" s="43">
        <f>('Kuntayhtymät, Samkommunerna'!W33-'Kuntayhtymät, Samkommunerna'!R33)/'Kuntayhtymät, Samkommunerna'!R33*100</f>
        <v>2.469135802469144</v>
      </c>
      <c r="S33" s="43">
        <f>('Kuntayhtymät, Samkommunerna'!X33-'Kuntayhtymät, Samkommunerna'!S33)/'Kuntayhtymät, Samkommunerna'!S33*100</f>
        <v>2.751423149905115</v>
      </c>
      <c r="T33" s="45">
        <f>('Kuntayhtymät, Samkommunerna'!Y33-'Kuntayhtymät, Samkommunerna'!T33)/'Kuntayhtymät, Samkommunerna'!T33*100</f>
        <v>2.6717557251908373</v>
      </c>
      <c r="U33" s="44">
        <f>('Kuntayhtymät, Samkommunerna'!Z33-'Kuntayhtymät, Samkommunerna'!U33)/'Kuntayhtymät, Samkommunerna'!U33*100</f>
        <v>2.535211267605636</v>
      </c>
      <c r="V33" s="43">
        <f>('Kuntayhtymät, Samkommunerna'!AA33-'Kuntayhtymät, Samkommunerna'!V33)/'Kuntayhtymät, Samkommunerna'!V33*100</f>
        <v>2.226345083487946</v>
      </c>
      <c r="W33" s="43">
        <f>('Kuntayhtymät, Samkommunerna'!AB33-'Kuntayhtymät, Samkommunerna'!W33)/'Kuntayhtymät, Samkommunerna'!W33*100</f>
        <v>2.5949953660797007</v>
      </c>
      <c r="X33" s="43">
        <f>('Kuntayhtymät, Samkommunerna'!AC33-'Kuntayhtymät, Samkommunerna'!X33)/'Kuntayhtymät, Samkommunerna'!X33*100</f>
        <v>2.7700831024930745</v>
      </c>
      <c r="Y33" s="45">
        <f>('Kuntayhtymät, Samkommunerna'!AD33-'Kuntayhtymät, Samkommunerna'!Y33)/'Kuntayhtymät, Samkommunerna'!Y33*100</f>
        <v>2.5092936802974006</v>
      </c>
      <c r="Z33" s="44">
        <f>('Kuntayhtymät, Samkommunerna'!AE33-'Kuntayhtymät, Samkommunerna'!Z33)/'Kuntayhtymät, Samkommunerna'!Z33*100</f>
        <v>2.5641025641025617</v>
      </c>
      <c r="AA33" s="43">
        <f>('Kuntayhtymät, Samkommunerna'!AF33-'Kuntayhtymät, Samkommunerna'!AA33)/'Kuntayhtymät, Samkommunerna'!AA33*100</f>
        <v>3.0852994555353823</v>
      </c>
      <c r="AB33" s="43">
        <f>('Kuntayhtymät, Samkommunerna'!AG33-'Kuntayhtymät, Samkommunerna'!AB33)/'Kuntayhtymät, Samkommunerna'!AB33*100</f>
        <v>3.161698283649503</v>
      </c>
      <c r="AC33" s="43">
        <f>('Kuntayhtymät, Samkommunerna'!AH33-'Kuntayhtymät, Samkommunerna'!AC33)/'Kuntayhtymät, Samkommunerna'!AC33*100</f>
        <v>3.4141958670260535</v>
      </c>
      <c r="AD33" s="45">
        <f>('Kuntayhtymät, Samkommunerna'!AI33-'Kuntayhtymät, Samkommunerna'!AD33)/'Kuntayhtymät, Samkommunerna'!AD33*100</f>
        <v>3.0825022665457893</v>
      </c>
      <c r="AE33" s="44">
        <f>('Kuntayhtymät, Samkommunerna'!AJ33-'Kuntayhtymät, Samkommunerna'!AE33)/'Kuntayhtymät, Samkommunerna'!AE33*100</f>
        <v>3.125</v>
      </c>
      <c r="AF33" s="43">
        <f>('Kuntayhtymät, Samkommunerna'!AK33-'Kuntayhtymät, Samkommunerna'!AF33)/'Kuntayhtymät, Samkommunerna'!AF33*100</f>
        <v>-100</v>
      </c>
      <c r="AG33" s="43">
        <f>('Kuntayhtymät, Samkommunerna'!AL33-'Kuntayhtymät, Samkommunerna'!AG33)/'Kuntayhtymät, Samkommunerna'!AG33*100</f>
        <v>-100</v>
      </c>
      <c r="AH33" s="43">
        <f>('Kuntayhtymät, Samkommunerna'!AM33-'Kuntayhtymät, Samkommunerna'!AH33)/'Kuntayhtymät, Samkommunerna'!AH33*100</f>
        <v>-100</v>
      </c>
      <c r="AI33" s="45">
        <f>('Kuntayhtymät, Samkommunerna'!AN33-'Kuntayhtymät, Samkommunerna'!AI33)/'Kuntayhtymät, Samkommunerna'!AI33*100</f>
        <v>-100</v>
      </c>
    </row>
    <row r="34" spans="1:35" ht="12.75">
      <c r="A34" s="17" t="s">
        <v>21</v>
      </c>
      <c r="B34" s="4" t="s">
        <v>28</v>
      </c>
      <c r="C34" s="4" t="s">
        <v>114</v>
      </c>
      <c r="D34" s="36">
        <f>E34/$E$44</f>
        <v>0.03849061753333637</v>
      </c>
      <c r="E34" s="34">
        <v>251596</v>
      </c>
      <c r="F34" s="44">
        <f>('Kuntayhtymät, Samkommunerna'!K34-'Kuntayhtymät, Samkommunerna'!F34)/'Kuntayhtymät, Samkommunerna'!F34*100</f>
        <v>2.8368794326241105</v>
      </c>
      <c r="G34" s="43">
        <f>('Kuntayhtymät, Samkommunerna'!L34-'Kuntayhtymät, Samkommunerna'!G34)/'Kuntayhtymät, Samkommunerna'!G34*100</f>
        <v>3.1031031031030976</v>
      </c>
      <c r="H34" s="43">
        <f>('Kuntayhtymät, Samkommunerna'!M34-'Kuntayhtymät, Samkommunerna'!H34)/'Kuntayhtymät, Samkommunerna'!H34*100</f>
        <v>2.49003984063745</v>
      </c>
      <c r="I34" s="43">
        <f>('Kuntayhtymät, Samkommunerna'!N34-'Kuntayhtymät, Samkommunerna'!I34)/'Kuntayhtymät, Samkommunerna'!I34*100</f>
        <v>1.7804154302670738</v>
      </c>
      <c r="J34" s="45">
        <f>('Kuntayhtymät, Samkommunerna'!O34-'Kuntayhtymät, Samkommunerna'!J34)/'Kuntayhtymät, Samkommunerna'!J34*100</f>
        <v>2.5999999999999943</v>
      </c>
      <c r="K34" s="44">
        <f>('Kuntayhtymät, Samkommunerna'!P34-'Kuntayhtymät, Samkommunerna'!K34)/'Kuntayhtymät, Samkommunerna'!K34*100</f>
        <v>1.9704433497536946</v>
      </c>
      <c r="L34" s="43">
        <f>('Kuntayhtymät, Samkommunerna'!Q34-'Kuntayhtymät, Samkommunerna'!L34)/'Kuntayhtymät, Samkommunerna'!L34*100</f>
        <v>1.3592233009708794</v>
      </c>
      <c r="M34" s="43">
        <f>('Kuntayhtymät, Samkommunerna'!R34-'Kuntayhtymät, Samkommunerna'!M34)/'Kuntayhtymät, Samkommunerna'!M34*100</f>
        <v>1.3605442176870663</v>
      </c>
      <c r="N34" s="43">
        <f>('Kuntayhtymät, Samkommunerna'!S34-'Kuntayhtymät, Samkommunerna'!N34)/'Kuntayhtymät, Samkommunerna'!N34*100</f>
        <v>1.6520894071914367</v>
      </c>
      <c r="O34" s="45">
        <f>('Kuntayhtymät, Samkommunerna'!T34-'Kuntayhtymät, Samkommunerna'!O34)/'Kuntayhtymät, Samkommunerna'!O34*100</f>
        <v>1.5594541910331468</v>
      </c>
      <c r="P34" s="44">
        <f>('Kuntayhtymät, Samkommunerna'!U34-'Kuntayhtymät, Samkommunerna'!P34)/'Kuntayhtymät, Samkommunerna'!P34*100</f>
        <v>1.545893719806758</v>
      </c>
      <c r="Q34" s="43">
        <f>('Kuntayhtymät, Samkommunerna'!V34-'Kuntayhtymät, Samkommunerna'!Q34)/'Kuntayhtymät, Samkommunerna'!Q34*100</f>
        <v>0.8620689655172332</v>
      </c>
      <c r="R34" s="43">
        <f>('Kuntayhtymät, Samkommunerna'!W34-'Kuntayhtymät, Samkommunerna'!R34)/'Kuntayhtymät, Samkommunerna'!R34*100</f>
        <v>0.5752636625119928</v>
      </c>
      <c r="S34" s="43">
        <f>('Kuntayhtymät, Samkommunerna'!X34-'Kuntayhtymät, Samkommunerna'!S34)/'Kuntayhtymät, Samkommunerna'!S34*100</f>
        <v>0.47801147227533464</v>
      </c>
      <c r="T34" s="45">
        <f>('Kuntayhtymät, Samkommunerna'!Y34-'Kuntayhtymät, Samkommunerna'!T34)/'Kuntayhtymät, Samkommunerna'!T34*100</f>
        <v>0.8637236084452892</v>
      </c>
      <c r="U34" s="44">
        <f>('Kuntayhtymät, Samkommunerna'!Z34-'Kuntayhtymät, Samkommunerna'!U34)/'Kuntayhtymät, Samkommunerna'!U34*100</f>
        <v>0</v>
      </c>
      <c r="V34" s="43">
        <f>('Kuntayhtymät, Samkommunerna'!AA34-'Kuntayhtymät, Samkommunerna'!V34)/'Kuntayhtymät, Samkommunerna'!V34*100</f>
        <v>-0.1899335232668593</v>
      </c>
      <c r="W34" s="43">
        <f>('Kuntayhtymät, Samkommunerna'!AB34-'Kuntayhtymät, Samkommunerna'!W34)/'Kuntayhtymät, Samkommunerna'!W34*100</f>
        <v>0.3813155386081901</v>
      </c>
      <c r="X34" s="43">
        <f>('Kuntayhtymät, Samkommunerna'!AC34-'Kuntayhtymät, Samkommunerna'!X34)/'Kuntayhtymät, Samkommunerna'!X34*100</f>
        <v>0.570884871550912</v>
      </c>
      <c r="Y34" s="45">
        <f>('Kuntayhtymät, Samkommunerna'!AD34-'Kuntayhtymät, Samkommunerna'!Y34)/'Kuntayhtymät, Samkommunerna'!Y34*100</f>
        <v>0.19029495718363734</v>
      </c>
      <c r="Z34" s="44">
        <f>('Kuntayhtymät, Samkommunerna'!AE34-'Kuntayhtymät, Samkommunerna'!Z34)/'Kuntayhtymät, Samkommunerna'!Z34*100</f>
        <v>0.47573739295908657</v>
      </c>
      <c r="AA34" s="43">
        <f>('Kuntayhtymät, Samkommunerna'!AF34-'Kuntayhtymät, Samkommunerna'!AA34)/'Kuntayhtymät, Samkommunerna'!AA34*100</f>
        <v>1.0466222645099987</v>
      </c>
      <c r="AB34" s="43">
        <f>('Kuntayhtymät, Samkommunerna'!AG34-'Kuntayhtymät, Samkommunerna'!AB34)/'Kuntayhtymät, Samkommunerna'!AB34*100</f>
        <v>1.0446343779677194</v>
      </c>
      <c r="AC34" s="43">
        <f>('Kuntayhtymät, Samkommunerna'!AH34-'Kuntayhtymät, Samkommunerna'!AC34)/'Kuntayhtymät, Samkommunerna'!AC34*100</f>
        <v>0.8514664143803136</v>
      </c>
      <c r="AD34" s="45">
        <f>('Kuntayhtymät, Samkommunerna'!AI34-'Kuntayhtymät, Samkommunerna'!AD34)/'Kuntayhtymät, Samkommunerna'!AD34*100</f>
        <v>0.8547008547008602</v>
      </c>
      <c r="AE34" s="44">
        <f>('Kuntayhtymät, Samkommunerna'!AJ34-'Kuntayhtymät, Samkommunerna'!AE34)/'Kuntayhtymät, Samkommunerna'!AE34*100</f>
        <v>1.3257575757575812</v>
      </c>
      <c r="AF34" s="43">
        <f>('Kuntayhtymät, Samkommunerna'!AK34-'Kuntayhtymät, Samkommunerna'!AF34)/'Kuntayhtymät, Samkommunerna'!AF34*100</f>
        <v>-100</v>
      </c>
      <c r="AG34" s="43">
        <f>('Kuntayhtymät, Samkommunerna'!AL34-'Kuntayhtymät, Samkommunerna'!AG34)/'Kuntayhtymät, Samkommunerna'!AG34*100</f>
        <v>-100</v>
      </c>
      <c r="AH34" s="43">
        <f>('Kuntayhtymät, Samkommunerna'!AM34-'Kuntayhtymät, Samkommunerna'!AH34)/'Kuntayhtymät, Samkommunerna'!AH34*100</f>
        <v>-100</v>
      </c>
      <c r="AI34" s="45">
        <f>('Kuntayhtymät, Samkommunerna'!AN34-'Kuntayhtymät, Samkommunerna'!AI34)/'Kuntayhtymät, Samkommunerna'!AI34*100</f>
        <v>-100</v>
      </c>
    </row>
    <row r="35" spans="1:35" ht="12.75">
      <c r="A35" s="17" t="s">
        <v>60</v>
      </c>
      <c r="B35" s="8" t="s">
        <v>61</v>
      </c>
      <c r="C35" s="8" t="s">
        <v>115</v>
      </c>
      <c r="D35" s="36"/>
      <c r="E35" s="34"/>
      <c r="F35" s="44"/>
      <c r="G35" s="43"/>
      <c r="H35" s="43"/>
      <c r="I35" s="43"/>
      <c r="J35" s="45"/>
      <c r="K35" s="44"/>
      <c r="L35" s="43"/>
      <c r="M35" s="43"/>
      <c r="N35" s="43"/>
      <c r="O35" s="45"/>
      <c r="P35" s="44"/>
      <c r="Q35" s="43"/>
      <c r="R35" s="43"/>
      <c r="S35" s="43"/>
      <c r="T35" s="45"/>
      <c r="U35" s="44"/>
      <c r="V35" s="43"/>
      <c r="W35" s="43"/>
      <c r="X35" s="43"/>
      <c r="Y35" s="45"/>
      <c r="Z35" s="44"/>
      <c r="AA35" s="43"/>
      <c r="AB35" s="43"/>
      <c r="AC35" s="43"/>
      <c r="AD35" s="45"/>
      <c r="AE35" s="44"/>
      <c r="AF35" s="43"/>
      <c r="AG35" s="43"/>
      <c r="AH35" s="43"/>
      <c r="AI35" s="45"/>
    </row>
    <row r="36" spans="1:35" ht="12.75">
      <c r="A36" s="17" t="s">
        <v>62</v>
      </c>
      <c r="B36" s="8" t="s">
        <v>28</v>
      </c>
      <c r="C36" s="8" t="s">
        <v>114</v>
      </c>
      <c r="D36" s="36">
        <f>E36/$E$44</f>
        <v>0.03849061753333637</v>
      </c>
      <c r="E36" s="34">
        <v>251596</v>
      </c>
      <c r="F36" s="44">
        <f>('Kuntayhtymät, Samkommunerna'!K36-'Kuntayhtymät, Samkommunerna'!F36)/'Kuntayhtymät, Samkommunerna'!F36*100</f>
        <v>2.8368794326241105</v>
      </c>
      <c r="G36" s="43">
        <f>('Kuntayhtymät, Samkommunerna'!L36-'Kuntayhtymät, Samkommunerna'!G36)/'Kuntayhtymät, Samkommunerna'!G36*100</f>
        <v>3.1031031031030976</v>
      </c>
      <c r="H36" s="43">
        <f>('Kuntayhtymät, Samkommunerna'!M36-'Kuntayhtymät, Samkommunerna'!H36)/'Kuntayhtymät, Samkommunerna'!H36*100</f>
        <v>2.5922233300099786</v>
      </c>
      <c r="I36" s="43">
        <f>('Kuntayhtymät, Samkommunerna'!N36-'Kuntayhtymät, Samkommunerna'!I36)/'Kuntayhtymät, Samkommunerna'!I36*100</f>
        <v>1.7804154302670738</v>
      </c>
      <c r="J36" s="45">
        <f>('Kuntayhtymät, Samkommunerna'!O36-'Kuntayhtymät, Samkommunerna'!J36)/'Kuntayhtymät, Samkommunerna'!J36*100</f>
        <v>2.5999999999999943</v>
      </c>
      <c r="K36" s="44">
        <f>('Kuntayhtymät, Samkommunerna'!P36-'Kuntayhtymät, Samkommunerna'!K36)/'Kuntayhtymät, Samkommunerna'!K36*100</f>
        <v>1.9704433497536946</v>
      </c>
      <c r="L36" s="43">
        <f>('Kuntayhtymät, Samkommunerna'!Q36-'Kuntayhtymät, Samkommunerna'!L36)/'Kuntayhtymät, Samkommunerna'!L36*100</f>
        <v>1.3592233009708794</v>
      </c>
      <c r="M36" s="43">
        <f>('Kuntayhtymät, Samkommunerna'!R36-'Kuntayhtymät, Samkommunerna'!M36)/'Kuntayhtymät, Samkommunerna'!M36*100</f>
        <v>1.3605442176870663</v>
      </c>
      <c r="N36" s="43">
        <f>('Kuntayhtymät, Samkommunerna'!S36-'Kuntayhtymät, Samkommunerna'!N36)/'Kuntayhtymät, Samkommunerna'!N36*100</f>
        <v>1.6520894071914367</v>
      </c>
      <c r="O36" s="45">
        <f>('Kuntayhtymät, Samkommunerna'!T36-'Kuntayhtymät, Samkommunerna'!O36)/'Kuntayhtymät, Samkommunerna'!O36*100</f>
        <v>1.5594541910331468</v>
      </c>
      <c r="P36" s="44">
        <f>('Kuntayhtymät, Samkommunerna'!U36-'Kuntayhtymät, Samkommunerna'!P36)/'Kuntayhtymät, Samkommunerna'!P36*100</f>
        <v>1.545893719806758</v>
      </c>
      <c r="Q36" s="43">
        <f>('Kuntayhtymät, Samkommunerna'!V36-'Kuntayhtymät, Samkommunerna'!Q36)/'Kuntayhtymät, Samkommunerna'!Q36*100</f>
        <v>0.8620689655172332</v>
      </c>
      <c r="R36" s="43">
        <f>('Kuntayhtymät, Samkommunerna'!W36-'Kuntayhtymät, Samkommunerna'!R36)/'Kuntayhtymät, Samkommunerna'!R36*100</f>
        <v>0.5752636625119928</v>
      </c>
      <c r="S36" s="43">
        <f>('Kuntayhtymät, Samkommunerna'!X36-'Kuntayhtymät, Samkommunerna'!S36)/'Kuntayhtymät, Samkommunerna'!S36*100</f>
        <v>0.47801147227533464</v>
      </c>
      <c r="T36" s="45">
        <f>('Kuntayhtymät, Samkommunerna'!Y36-'Kuntayhtymät, Samkommunerna'!T36)/'Kuntayhtymät, Samkommunerna'!T36*100</f>
        <v>0.8637236084452892</v>
      </c>
      <c r="U36" s="44">
        <f>('Kuntayhtymät, Samkommunerna'!Z36-'Kuntayhtymät, Samkommunerna'!U36)/'Kuntayhtymät, Samkommunerna'!U36*100</f>
        <v>0</v>
      </c>
      <c r="V36" s="43">
        <f>('Kuntayhtymät, Samkommunerna'!AA36-'Kuntayhtymät, Samkommunerna'!V36)/'Kuntayhtymät, Samkommunerna'!V36*100</f>
        <v>-0.1899335232668593</v>
      </c>
      <c r="W36" s="43">
        <f>('Kuntayhtymät, Samkommunerna'!AB36-'Kuntayhtymät, Samkommunerna'!W36)/'Kuntayhtymät, Samkommunerna'!W36*100</f>
        <v>0.3813155386081901</v>
      </c>
      <c r="X36" s="43">
        <f>('Kuntayhtymät, Samkommunerna'!AC36-'Kuntayhtymät, Samkommunerna'!X36)/'Kuntayhtymät, Samkommunerna'!X36*100</f>
        <v>0.570884871550912</v>
      </c>
      <c r="Y36" s="45">
        <f>('Kuntayhtymät, Samkommunerna'!AD36-'Kuntayhtymät, Samkommunerna'!Y36)/'Kuntayhtymät, Samkommunerna'!Y36*100</f>
        <v>0.19029495718363734</v>
      </c>
      <c r="Z36" s="44">
        <f>('Kuntayhtymät, Samkommunerna'!AE36-'Kuntayhtymät, Samkommunerna'!Z36)/'Kuntayhtymät, Samkommunerna'!Z36*100</f>
        <v>0.47573739295908657</v>
      </c>
      <c r="AA36" s="43">
        <f>('Kuntayhtymät, Samkommunerna'!AF36-'Kuntayhtymät, Samkommunerna'!AA36)/'Kuntayhtymät, Samkommunerna'!AA36*100</f>
        <v>1.0466222645099987</v>
      </c>
      <c r="AB36" s="43">
        <f>('Kuntayhtymät, Samkommunerna'!AG36-'Kuntayhtymät, Samkommunerna'!AB36)/'Kuntayhtymät, Samkommunerna'!AB36*100</f>
        <v>1.0446343779677194</v>
      </c>
      <c r="AC36" s="43">
        <f>('Kuntayhtymät, Samkommunerna'!AH36-'Kuntayhtymät, Samkommunerna'!AC36)/'Kuntayhtymät, Samkommunerna'!AC36*100</f>
        <v>0.8514664143803136</v>
      </c>
      <c r="AD36" s="45">
        <f>('Kuntayhtymät, Samkommunerna'!AI36-'Kuntayhtymät, Samkommunerna'!AD36)/'Kuntayhtymät, Samkommunerna'!AD36*100</f>
        <v>0.8547008547008602</v>
      </c>
      <c r="AE36" s="44">
        <f>('Kuntayhtymät, Samkommunerna'!AJ36-'Kuntayhtymät, Samkommunerna'!AE36)/'Kuntayhtymät, Samkommunerna'!AE36*100</f>
        <v>1.3257575757575812</v>
      </c>
      <c r="AF36" s="43">
        <f>('Kuntayhtymät, Samkommunerna'!AK36-'Kuntayhtymät, Samkommunerna'!AF36)/'Kuntayhtymät, Samkommunerna'!AF36*100</f>
        <v>-100</v>
      </c>
      <c r="AG36" s="43">
        <f>('Kuntayhtymät, Samkommunerna'!AL36-'Kuntayhtymät, Samkommunerna'!AG36)/'Kuntayhtymät, Samkommunerna'!AG36*100</f>
        <v>-100</v>
      </c>
      <c r="AH36" s="43">
        <f>('Kuntayhtymät, Samkommunerna'!AM36-'Kuntayhtymät, Samkommunerna'!AH36)/'Kuntayhtymät, Samkommunerna'!AH36*100</f>
        <v>-100</v>
      </c>
      <c r="AI36" s="45">
        <f>('Kuntayhtymät, Samkommunerna'!AN36-'Kuntayhtymät, Samkommunerna'!AI36)/'Kuntayhtymät, Samkommunerna'!AI36*100</f>
        <v>-100</v>
      </c>
    </row>
    <row r="37" spans="1:35" ht="12.75">
      <c r="A37" s="17" t="s">
        <v>22</v>
      </c>
      <c r="B37" s="4" t="s">
        <v>29</v>
      </c>
      <c r="C37" s="4" t="s">
        <v>116</v>
      </c>
      <c r="D37" s="36">
        <f>E37/$E$44</f>
        <v>0.037633744018637345</v>
      </c>
      <c r="E37" s="34">
        <v>245995</v>
      </c>
      <c r="F37" s="44">
        <f>('Kuntayhtymät, Samkommunerna'!K37-'Kuntayhtymät, Samkommunerna'!F37)/'Kuntayhtymät, Samkommunerna'!F37*100</f>
        <v>0.20100502512563098</v>
      </c>
      <c r="G37" s="43">
        <f>('Kuntayhtymät, Samkommunerna'!L37-'Kuntayhtymät, Samkommunerna'!G37)/'Kuntayhtymät, Samkommunerna'!G37*100</f>
        <v>-0.39880358923229453</v>
      </c>
      <c r="H37" s="43">
        <f>('Kuntayhtymät, Samkommunerna'!M37-'Kuntayhtymät, Samkommunerna'!H37)/'Kuntayhtymät, Samkommunerna'!H37*100</f>
        <v>-0.4995004995004995</v>
      </c>
      <c r="I37" s="43">
        <f>('Kuntayhtymät, Samkommunerna'!N37-'Kuntayhtymät, Samkommunerna'!I37)/'Kuntayhtymät, Samkommunerna'!I37*100</f>
        <v>-1.39860139860139</v>
      </c>
      <c r="J37" s="45">
        <f>('Kuntayhtymät, Samkommunerna'!O37-'Kuntayhtymät, Samkommunerna'!J37)/'Kuntayhtymät, Samkommunerna'!J37*100</f>
        <v>-0.5</v>
      </c>
      <c r="K37" s="44">
        <f>('Kuntayhtymät, Samkommunerna'!P37-'Kuntayhtymät, Samkommunerna'!K37)/'Kuntayhtymät, Samkommunerna'!K37*100</f>
        <v>-1.303911735205614</v>
      </c>
      <c r="L37" s="43">
        <f>('Kuntayhtymät, Samkommunerna'!Q37-'Kuntayhtymät, Samkommunerna'!L37)/'Kuntayhtymät, Samkommunerna'!L37*100</f>
        <v>-1.3013013013013126</v>
      </c>
      <c r="M37" s="43">
        <f>('Kuntayhtymät, Samkommunerna'!R37-'Kuntayhtymät, Samkommunerna'!M37)/'Kuntayhtymät, Samkommunerna'!M37*100</f>
        <v>-1.5060240963855422</v>
      </c>
      <c r="N37" s="43">
        <f>('Kuntayhtymät, Samkommunerna'!S37-'Kuntayhtymät, Samkommunerna'!N37)/'Kuntayhtymät, Samkommunerna'!N37*100</f>
        <v>-1.0131712259371835</v>
      </c>
      <c r="O37" s="45">
        <f>('Kuntayhtymät, Samkommunerna'!T37-'Kuntayhtymät, Samkommunerna'!O37)/'Kuntayhtymät, Samkommunerna'!O37*100</f>
        <v>-1.3065326633165801</v>
      </c>
      <c r="P37" s="44">
        <f>('Kuntayhtymät, Samkommunerna'!U37-'Kuntayhtymät, Samkommunerna'!P37)/'Kuntayhtymät, Samkommunerna'!P37*100</f>
        <v>-0.30487804878049934</v>
      </c>
      <c r="Q37" s="43">
        <f>('Kuntayhtymät, Samkommunerna'!V37-'Kuntayhtymät, Samkommunerna'!Q37)/'Kuntayhtymät, Samkommunerna'!Q37*100</f>
        <v>-1.3184584178498957</v>
      </c>
      <c r="R37" s="43">
        <f>('Kuntayhtymät, Samkommunerna'!W37-'Kuntayhtymät, Samkommunerna'!R37)/'Kuntayhtymät, Samkommunerna'!R37*100</f>
        <v>-0.7135575942915277</v>
      </c>
      <c r="S37" s="43">
        <f>('Kuntayhtymät, Samkommunerna'!X37-'Kuntayhtymät, Samkommunerna'!S37)/'Kuntayhtymät, Samkommunerna'!S37*100</f>
        <v>-0.5117707267144319</v>
      </c>
      <c r="T37" s="45">
        <f>('Kuntayhtymät, Samkommunerna'!Y37-'Kuntayhtymät, Samkommunerna'!T37)/'Kuntayhtymät, Samkommunerna'!T37*100</f>
        <v>-0.7128309572301454</v>
      </c>
      <c r="U37" s="44">
        <f>('Kuntayhtymät, Samkommunerna'!Z37-'Kuntayhtymät, Samkommunerna'!U37)/'Kuntayhtymät, Samkommunerna'!U37*100</f>
        <v>-1.019367991845056</v>
      </c>
      <c r="V37" s="43">
        <f>('Kuntayhtymät, Samkommunerna'!AA37-'Kuntayhtymät, Samkommunerna'!V37)/'Kuntayhtymät, Samkommunerna'!V37*100</f>
        <v>0.20554984583761854</v>
      </c>
      <c r="W37" s="43">
        <f>('Kuntayhtymät, Samkommunerna'!AB37-'Kuntayhtymät, Samkommunerna'!W37)/'Kuntayhtymät, Samkommunerna'!W37*100</f>
        <v>0.2053388090348959</v>
      </c>
      <c r="X37" s="43">
        <f>('Kuntayhtymät, Samkommunerna'!AC37-'Kuntayhtymät, Samkommunerna'!X37)/'Kuntayhtymät, Samkommunerna'!X37*100</f>
        <v>0.41152263374484715</v>
      </c>
      <c r="Y37" s="45">
        <f>('Kuntayhtymät, Samkommunerna'!AD37-'Kuntayhtymät, Samkommunerna'!Y37)/'Kuntayhtymät, Samkommunerna'!Y37*100</f>
        <v>-0.10256410256409673</v>
      </c>
      <c r="Z37" s="44">
        <f>('Kuntayhtymät, Samkommunerna'!AE37-'Kuntayhtymät, Samkommunerna'!Z37)/'Kuntayhtymät, Samkommunerna'!Z37*100</f>
        <v>0.7209062821833191</v>
      </c>
      <c r="AA37" s="43">
        <f>('Kuntayhtymät, Samkommunerna'!AF37-'Kuntayhtymät, Samkommunerna'!AA37)/'Kuntayhtymät, Samkommunerna'!AA37*100</f>
        <v>0.717948717948721</v>
      </c>
      <c r="AB37" s="43">
        <f>('Kuntayhtymät, Samkommunerna'!AG37-'Kuntayhtymät, Samkommunerna'!AB37)/'Kuntayhtymät, Samkommunerna'!AB37*100</f>
        <v>1.1270491803278777</v>
      </c>
      <c r="AC37" s="43">
        <f>('Kuntayhtymät, Samkommunerna'!AH37-'Kuntayhtymät, Samkommunerna'!AC37)/'Kuntayhtymät, Samkommunerna'!AC37*100</f>
        <v>1.6393442622950907</v>
      </c>
      <c r="AD37" s="45">
        <f>('Kuntayhtymät, Samkommunerna'!AI37-'Kuntayhtymät, Samkommunerna'!AD37)/'Kuntayhtymät, Samkommunerna'!AD37*100</f>
        <v>1.1293634496919858</v>
      </c>
      <c r="AE37" s="44">
        <f>('Kuntayhtymät, Samkommunerna'!AJ37-'Kuntayhtymät, Samkommunerna'!AE37)/'Kuntayhtymät, Samkommunerna'!AE37*100</f>
        <v>2.24948875255624</v>
      </c>
      <c r="AF37" s="43">
        <f>('Kuntayhtymät, Samkommunerna'!AK37-'Kuntayhtymät, Samkommunerna'!AF37)/'Kuntayhtymät, Samkommunerna'!AF37*100</f>
        <v>-100</v>
      </c>
      <c r="AG37" s="43">
        <f>('Kuntayhtymät, Samkommunerna'!AL37-'Kuntayhtymät, Samkommunerna'!AG37)/'Kuntayhtymät, Samkommunerna'!AG37*100</f>
        <v>-100</v>
      </c>
      <c r="AH37" s="43">
        <f>('Kuntayhtymät, Samkommunerna'!AM37-'Kuntayhtymät, Samkommunerna'!AH37)/'Kuntayhtymät, Samkommunerna'!AH37*100</f>
        <v>-100</v>
      </c>
      <c r="AI37" s="45">
        <f>('Kuntayhtymät, Samkommunerna'!AN37-'Kuntayhtymät, Samkommunerna'!AI37)/'Kuntayhtymät, Samkommunerna'!AI37*100</f>
        <v>-100</v>
      </c>
    </row>
    <row r="38" spans="1:35" ht="12.75">
      <c r="A38" s="17" t="s">
        <v>63</v>
      </c>
      <c r="B38" s="8" t="s">
        <v>64</v>
      </c>
      <c r="C38" s="8" t="s">
        <v>117</v>
      </c>
      <c r="D38" s="36">
        <f>E38/$E$44</f>
        <v>0.037633744018637345</v>
      </c>
      <c r="E38" s="34">
        <v>245995</v>
      </c>
      <c r="F38" s="44">
        <f>('Kuntayhtymät, Samkommunerna'!K38-'Kuntayhtymät, Samkommunerna'!F38)/'Kuntayhtymät, Samkommunerna'!F38*100</f>
        <v>0.20100502512563098</v>
      </c>
      <c r="G38" s="43">
        <f>('Kuntayhtymät, Samkommunerna'!L38-'Kuntayhtymät, Samkommunerna'!G38)/'Kuntayhtymät, Samkommunerna'!G38*100</f>
        <v>-0.39880358923229453</v>
      </c>
      <c r="H38" s="43">
        <f>('Kuntayhtymät, Samkommunerna'!M38-'Kuntayhtymät, Samkommunerna'!H38)/'Kuntayhtymät, Samkommunerna'!H38*100</f>
        <v>-0.4995004995004995</v>
      </c>
      <c r="I38" s="43">
        <f>('Kuntayhtymät, Samkommunerna'!N38-'Kuntayhtymät, Samkommunerna'!I38)/'Kuntayhtymät, Samkommunerna'!I38*100</f>
        <v>-1.39860139860139</v>
      </c>
      <c r="J38" s="45">
        <f>('Kuntayhtymät, Samkommunerna'!O38-'Kuntayhtymät, Samkommunerna'!J38)/'Kuntayhtymät, Samkommunerna'!J38*100</f>
        <v>-0.5</v>
      </c>
      <c r="K38" s="44">
        <f>('Kuntayhtymät, Samkommunerna'!P38-'Kuntayhtymät, Samkommunerna'!K38)/'Kuntayhtymät, Samkommunerna'!K38*100</f>
        <v>-1.303911735205614</v>
      </c>
      <c r="L38" s="43">
        <f>('Kuntayhtymät, Samkommunerna'!Q38-'Kuntayhtymät, Samkommunerna'!L38)/'Kuntayhtymät, Samkommunerna'!L38*100</f>
        <v>-1.3013013013013126</v>
      </c>
      <c r="M38" s="43">
        <f>('Kuntayhtymät, Samkommunerna'!R38-'Kuntayhtymät, Samkommunerna'!M38)/'Kuntayhtymät, Samkommunerna'!M38*100</f>
        <v>-1.5060240963855422</v>
      </c>
      <c r="N38" s="43">
        <f>('Kuntayhtymät, Samkommunerna'!S38-'Kuntayhtymät, Samkommunerna'!N38)/'Kuntayhtymät, Samkommunerna'!N38*100</f>
        <v>-1.0131712259371835</v>
      </c>
      <c r="O38" s="45">
        <f>('Kuntayhtymät, Samkommunerna'!T38-'Kuntayhtymät, Samkommunerna'!O38)/'Kuntayhtymät, Samkommunerna'!O38*100</f>
        <v>-1.3065326633165801</v>
      </c>
      <c r="P38" s="44">
        <f>('Kuntayhtymät, Samkommunerna'!U38-'Kuntayhtymät, Samkommunerna'!P38)/'Kuntayhtymät, Samkommunerna'!P38*100</f>
        <v>-0.30487804878049934</v>
      </c>
      <c r="Q38" s="43">
        <f>('Kuntayhtymät, Samkommunerna'!V38-'Kuntayhtymät, Samkommunerna'!Q38)/'Kuntayhtymät, Samkommunerna'!Q38*100</f>
        <v>-1.3184584178498957</v>
      </c>
      <c r="R38" s="43">
        <f>('Kuntayhtymät, Samkommunerna'!W38-'Kuntayhtymät, Samkommunerna'!R38)/'Kuntayhtymät, Samkommunerna'!R38*100</f>
        <v>-0.7135575942915277</v>
      </c>
      <c r="S38" s="43">
        <f>('Kuntayhtymät, Samkommunerna'!X38-'Kuntayhtymät, Samkommunerna'!S38)/'Kuntayhtymät, Samkommunerna'!S38*100</f>
        <v>-0.5117707267144319</v>
      </c>
      <c r="T38" s="45">
        <f>('Kuntayhtymät, Samkommunerna'!Y38-'Kuntayhtymät, Samkommunerna'!T38)/'Kuntayhtymät, Samkommunerna'!T38*100</f>
        <v>-0.7128309572301454</v>
      </c>
      <c r="U38" s="44">
        <f>('Kuntayhtymät, Samkommunerna'!Z38-'Kuntayhtymät, Samkommunerna'!U38)/'Kuntayhtymät, Samkommunerna'!U38*100</f>
        <v>-1.019367991845056</v>
      </c>
      <c r="V38" s="43">
        <f>('Kuntayhtymät, Samkommunerna'!AA38-'Kuntayhtymät, Samkommunerna'!V38)/'Kuntayhtymät, Samkommunerna'!V38*100</f>
        <v>0.20554984583761854</v>
      </c>
      <c r="W38" s="43">
        <f>('Kuntayhtymät, Samkommunerna'!AB38-'Kuntayhtymät, Samkommunerna'!W38)/'Kuntayhtymät, Samkommunerna'!W38*100</f>
        <v>0.2053388090348959</v>
      </c>
      <c r="X38" s="43">
        <f>('Kuntayhtymät, Samkommunerna'!AC38-'Kuntayhtymät, Samkommunerna'!X38)/'Kuntayhtymät, Samkommunerna'!X38*100</f>
        <v>0.41152263374484715</v>
      </c>
      <c r="Y38" s="45">
        <f>('Kuntayhtymät, Samkommunerna'!AD38-'Kuntayhtymät, Samkommunerna'!Y38)/'Kuntayhtymät, Samkommunerna'!Y38*100</f>
        <v>-0.10256410256409673</v>
      </c>
      <c r="Z38" s="44">
        <f>('Kuntayhtymät, Samkommunerna'!AE38-'Kuntayhtymät, Samkommunerna'!Z38)/'Kuntayhtymät, Samkommunerna'!Z38*100</f>
        <v>0.7209062821833191</v>
      </c>
      <c r="AA38" s="43">
        <f>('Kuntayhtymät, Samkommunerna'!AF38-'Kuntayhtymät, Samkommunerna'!AA38)/'Kuntayhtymät, Samkommunerna'!AA38*100</f>
        <v>0.717948717948721</v>
      </c>
      <c r="AB38" s="43">
        <f>('Kuntayhtymät, Samkommunerna'!AG38-'Kuntayhtymät, Samkommunerna'!AB38)/'Kuntayhtymät, Samkommunerna'!AB38*100</f>
        <v>1.1270491803278777</v>
      </c>
      <c r="AC38" s="43">
        <f>('Kuntayhtymät, Samkommunerna'!AH38-'Kuntayhtymät, Samkommunerna'!AC38)/'Kuntayhtymät, Samkommunerna'!AC38*100</f>
        <v>1.6393442622950907</v>
      </c>
      <c r="AD38" s="45">
        <f>('Kuntayhtymät, Samkommunerna'!AI38-'Kuntayhtymät, Samkommunerna'!AD38)/'Kuntayhtymät, Samkommunerna'!AD38*100</f>
        <v>1.1293634496919858</v>
      </c>
      <c r="AE38" s="44">
        <f>('Kuntayhtymät, Samkommunerna'!AJ38-'Kuntayhtymät, Samkommunerna'!AE38)/'Kuntayhtymät, Samkommunerna'!AE38*100</f>
        <v>2.24948875255624</v>
      </c>
      <c r="AF38" s="43">
        <f>('Kuntayhtymät, Samkommunerna'!AK38-'Kuntayhtymät, Samkommunerna'!AF38)/'Kuntayhtymät, Samkommunerna'!AF38*100</f>
        <v>-100</v>
      </c>
      <c r="AG38" s="43">
        <f>('Kuntayhtymät, Samkommunerna'!AL38-'Kuntayhtymät, Samkommunerna'!AG38)/'Kuntayhtymät, Samkommunerna'!AG38*100</f>
        <v>-100</v>
      </c>
      <c r="AH38" s="43">
        <f>('Kuntayhtymät, Samkommunerna'!AM38-'Kuntayhtymät, Samkommunerna'!AH38)/'Kuntayhtymät, Samkommunerna'!AH38*100</f>
        <v>-100</v>
      </c>
      <c r="AI38" s="45">
        <f>('Kuntayhtymät, Samkommunerna'!AN38-'Kuntayhtymät, Samkommunerna'!AI38)/'Kuntayhtymät, Samkommunerna'!AI38*100</f>
        <v>-100</v>
      </c>
    </row>
    <row r="39" spans="1:35" ht="15">
      <c r="A39" s="17" t="s">
        <v>23</v>
      </c>
      <c r="B39" s="5" t="s">
        <v>30</v>
      </c>
      <c r="C39" s="5" t="s">
        <v>118</v>
      </c>
      <c r="D39" s="36">
        <f>E39/$E$44</f>
        <v>0.0025934154295979197</v>
      </c>
      <c r="E39" s="32">
        <v>16952</v>
      </c>
      <c r="F39" s="44">
        <f>('Kuntayhtymät, Samkommunerna'!K39-'Kuntayhtymät, Samkommunerna'!F39)/'Kuntayhtymät, Samkommunerna'!F39*100</f>
        <v>3.160040774719683</v>
      </c>
      <c r="G39" s="43">
        <f>('Kuntayhtymät, Samkommunerna'!L39-'Kuntayhtymät, Samkommunerna'!G39)/'Kuntayhtymät, Samkommunerna'!G39*100</f>
        <v>10.975609756097557</v>
      </c>
      <c r="H39" s="43">
        <f>('Kuntayhtymät, Samkommunerna'!M39-'Kuntayhtymät, Samkommunerna'!H39)/'Kuntayhtymät, Samkommunerna'!H39*100</f>
        <v>6.793206793206805</v>
      </c>
      <c r="I39" s="43">
        <f>('Kuntayhtymät, Samkommunerna'!N39-'Kuntayhtymät, Samkommunerna'!I39)/'Kuntayhtymät, Samkommunerna'!I39*100</f>
        <v>6.473429951690823</v>
      </c>
      <c r="J39" s="45">
        <f>('Kuntayhtymät, Samkommunerna'!O39-'Kuntayhtymät, Samkommunerna'!J39)/'Kuntayhtymät, Samkommunerna'!J39*100</f>
        <v>6.900000000000006</v>
      </c>
      <c r="K39" s="44">
        <f>('Kuntayhtymät, Samkommunerna'!P39-'Kuntayhtymät, Samkommunerna'!K39)/'Kuntayhtymät, Samkommunerna'!K39*100</f>
        <v>11.264822134387344</v>
      </c>
      <c r="L39" s="43">
        <f>('Kuntayhtymät, Samkommunerna'!Q39-'Kuntayhtymät, Samkommunerna'!L39)/'Kuntayhtymät, Samkommunerna'!L39*100</f>
        <v>8.150183150183143</v>
      </c>
      <c r="M39" s="43">
        <f>('Kuntayhtymät, Samkommunerna'!R39-'Kuntayhtymät, Samkommunerna'!M39)/'Kuntayhtymät, Samkommunerna'!M39*100</f>
        <v>6.267539756782028</v>
      </c>
      <c r="N39" s="43">
        <f>('Kuntayhtymät, Samkommunerna'!S39-'Kuntayhtymät, Samkommunerna'!N39)/'Kuntayhtymät, Samkommunerna'!N39*100</f>
        <v>5.807622504537197</v>
      </c>
      <c r="O39" s="45">
        <f>('Kuntayhtymät, Samkommunerna'!T39-'Kuntayhtymät, Samkommunerna'!O39)/'Kuntayhtymät, Samkommunerna'!O39*100</f>
        <v>7.764265668849389</v>
      </c>
      <c r="P39" s="44">
        <f>('Kuntayhtymät, Samkommunerna'!U39-'Kuntayhtymät, Samkommunerna'!P39)/'Kuntayhtymät, Samkommunerna'!P39*100</f>
        <v>5.861456483126118</v>
      </c>
      <c r="Q39" s="43">
        <f>('Kuntayhtymät, Samkommunerna'!V39-'Kuntayhtymät, Samkommunerna'!Q39)/'Kuntayhtymät, Samkommunerna'!Q39*100</f>
        <v>3.810330228619814</v>
      </c>
      <c r="R39" s="43">
        <f>('Kuntayhtymät, Samkommunerna'!W39-'Kuntayhtymät, Samkommunerna'!R39)/'Kuntayhtymät, Samkommunerna'!R39*100</f>
        <v>10.211267605633811</v>
      </c>
      <c r="S39" s="43">
        <f>('Kuntayhtymät, Samkommunerna'!X39-'Kuntayhtymät, Samkommunerna'!S39)/'Kuntayhtymät, Samkommunerna'!S39*100</f>
        <v>8.747855917667241</v>
      </c>
      <c r="T39" s="45">
        <f>('Kuntayhtymät, Samkommunerna'!Y39-'Kuntayhtymät, Samkommunerna'!T39)/'Kuntayhtymät, Samkommunerna'!T39*100</f>
        <v>7.118055555555558</v>
      </c>
      <c r="U39" s="44">
        <f>('Kuntayhtymät, Samkommunerna'!Z39-'Kuntayhtymät, Samkommunerna'!U39)/'Kuntayhtymät, Samkommunerna'!U39*100</f>
        <v>12.499999999999993</v>
      </c>
      <c r="V39" s="43">
        <f>('Kuntayhtymät, Samkommunerna'!AA39-'Kuntayhtymät, Samkommunerna'!V39)/'Kuntayhtymät, Samkommunerna'!V39*100</f>
        <v>15.742251223491039</v>
      </c>
      <c r="W39" s="43">
        <f>('Kuntayhtymät, Samkommunerna'!AB39-'Kuntayhtymät, Samkommunerna'!W39)/'Kuntayhtymät, Samkommunerna'!W39*100</f>
        <v>18.530351437699682</v>
      </c>
      <c r="X39" s="43">
        <f>('Kuntayhtymät, Samkommunerna'!AC39-'Kuntayhtymät, Samkommunerna'!X39)/'Kuntayhtymät, Samkommunerna'!X39*100</f>
        <v>17.11356466876972</v>
      </c>
      <c r="Y39" s="45">
        <f>('Kuntayhtymät, Samkommunerna'!AD39-'Kuntayhtymät, Samkommunerna'!Y39)/'Kuntayhtymät, Samkommunerna'!Y39*100</f>
        <v>16.04538087520258</v>
      </c>
      <c r="Z39" s="44">
        <f>('Kuntayhtymät, Samkommunerna'!AE39-'Kuntayhtymät, Samkommunerna'!Z39)/'Kuntayhtymät, Samkommunerna'!Z39*100</f>
        <v>13.870246085011182</v>
      </c>
      <c r="AA39" s="43">
        <f>('Kuntayhtymät, Samkommunerna'!AF39-'Kuntayhtymät, Samkommunerna'!AA39)/'Kuntayhtymät, Samkommunerna'!AA39*100</f>
        <v>13.03735024665257</v>
      </c>
      <c r="AB39" s="43">
        <f>('Kuntayhtymät, Samkommunerna'!AG39-'Kuntayhtymät, Samkommunerna'!AB39)/'Kuntayhtymät, Samkommunerna'!AB39*100</f>
        <v>10.175202156334228</v>
      </c>
      <c r="AC39" s="43">
        <f>('Kuntayhtymät, Samkommunerna'!AH39-'Kuntayhtymät, Samkommunerna'!AC39)/'Kuntayhtymät, Samkommunerna'!AC39*100</f>
        <v>15.757575757575761</v>
      </c>
      <c r="AD39" s="45">
        <f>('Kuntayhtymät, Samkommunerna'!AI39-'Kuntayhtymät, Samkommunerna'!AD39)/'Kuntayhtymät, Samkommunerna'!AD39*100</f>
        <v>13.198324022346375</v>
      </c>
      <c r="AE39" s="44">
        <f>('Kuntayhtymät, Samkommunerna'!AJ39-'Kuntayhtymät, Samkommunerna'!AE39)/'Kuntayhtymät, Samkommunerna'!AE39*100</f>
        <v>12.573673870334002</v>
      </c>
      <c r="AF39" s="43">
        <f>('Kuntayhtymät, Samkommunerna'!AK39-'Kuntayhtymät, Samkommunerna'!AF39)/'Kuntayhtymät, Samkommunerna'!AF39*100</f>
        <v>-100</v>
      </c>
      <c r="AG39" s="43">
        <f>('Kuntayhtymät, Samkommunerna'!AL39-'Kuntayhtymät, Samkommunerna'!AG39)/'Kuntayhtymät, Samkommunerna'!AG39*100</f>
        <v>-100</v>
      </c>
      <c r="AH39" s="43">
        <f>('Kuntayhtymät, Samkommunerna'!AM39-'Kuntayhtymät, Samkommunerna'!AH39)/'Kuntayhtymät, Samkommunerna'!AH39*100</f>
        <v>-100</v>
      </c>
      <c r="AI39" s="45">
        <f>('Kuntayhtymät, Samkommunerna'!AN39-'Kuntayhtymät, Samkommunerna'!AI39)/'Kuntayhtymät, Samkommunerna'!AI39*100</f>
        <v>-100</v>
      </c>
    </row>
    <row r="40" spans="1:35" ht="15">
      <c r="A40" s="17" t="s">
        <v>24</v>
      </c>
      <c r="B40" s="3" t="s">
        <v>31</v>
      </c>
      <c r="C40" s="3" t="s">
        <v>119</v>
      </c>
      <c r="D40" s="36">
        <f>E40/$E$44</f>
        <v>0.006930410121296329</v>
      </c>
      <c r="E40" s="34">
        <v>45301</v>
      </c>
      <c r="F40" s="44">
        <f>('Kuntayhtymät, Samkommunerna'!K40-'Kuntayhtymät, Samkommunerna'!F40)/'Kuntayhtymät, Samkommunerna'!F40*100</f>
        <v>22.209821428571434</v>
      </c>
      <c r="G40" s="43">
        <f>('Kuntayhtymät, Samkommunerna'!L40-'Kuntayhtymät, Samkommunerna'!G40)/'Kuntayhtymät, Samkommunerna'!G40*100</f>
        <v>10.498960498960493</v>
      </c>
      <c r="H40" s="43">
        <f>('Kuntayhtymät, Samkommunerna'!M40-'Kuntayhtymät, Samkommunerna'!H40)/'Kuntayhtymät, Samkommunerna'!H40*100</f>
        <v>-1.8234165067178558</v>
      </c>
      <c r="I40" s="43">
        <f>('Kuntayhtymät, Samkommunerna'!N40-'Kuntayhtymät, Samkommunerna'!I40)/'Kuntayhtymät, Samkommunerna'!I40*100</f>
        <v>-15.531335149863757</v>
      </c>
      <c r="J40" s="45">
        <f>('Kuntayhtymät, Samkommunerna'!O40-'Kuntayhtymät, Samkommunerna'!J40)/'Kuntayhtymät, Samkommunerna'!J40*100</f>
        <v>2.799999999999997</v>
      </c>
      <c r="K40" s="44">
        <f>('Kuntayhtymät, Samkommunerna'!P40-'Kuntayhtymät, Samkommunerna'!K40)/'Kuntayhtymät, Samkommunerna'!K40*100</f>
        <v>-20.913242009132425</v>
      </c>
      <c r="L40" s="43">
        <f>('Kuntayhtymät, Samkommunerna'!Q40-'Kuntayhtymät, Samkommunerna'!L40)/'Kuntayhtymät, Samkommunerna'!L40*100</f>
        <v>-18.344308560677327</v>
      </c>
      <c r="M40" s="43">
        <f>('Kuntayhtymät, Samkommunerna'!R40-'Kuntayhtymät, Samkommunerna'!M40)/'Kuntayhtymät, Samkommunerna'!M40*100</f>
        <v>-14.66275659824047</v>
      </c>
      <c r="N40" s="43">
        <f>('Kuntayhtymät, Samkommunerna'!S40-'Kuntayhtymät, Samkommunerna'!N40)/'Kuntayhtymät, Samkommunerna'!N40*100</f>
        <v>-9.354838709677422</v>
      </c>
      <c r="O40" s="45">
        <f>('Kuntayhtymät, Samkommunerna'!T40-'Kuntayhtymät, Samkommunerna'!O40)/'Kuntayhtymät, Samkommunerna'!O40*100</f>
        <v>-16.147859922178984</v>
      </c>
      <c r="P40" s="44">
        <f>('Kuntayhtymät, Samkommunerna'!U40-'Kuntayhtymät, Samkommunerna'!P40)/'Kuntayhtymät, Samkommunerna'!P40*100</f>
        <v>-3.4642032332563515</v>
      </c>
      <c r="Q40" s="43">
        <f>('Kuntayhtymät, Samkommunerna'!V40-'Kuntayhtymät, Samkommunerna'!Q40)/'Kuntayhtymät, Samkommunerna'!Q40*100</f>
        <v>-8.29493087557604</v>
      </c>
      <c r="R40" s="43">
        <f>('Kuntayhtymät, Samkommunerna'!W40-'Kuntayhtymät, Samkommunerna'!R40)/'Kuntayhtymät, Samkommunerna'!R40*100</f>
        <v>-13.287514318442147</v>
      </c>
      <c r="S40" s="43">
        <f>('Kuntayhtymät, Samkommunerna'!X40-'Kuntayhtymät, Samkommunerna'!S40)/'Kuntayhtymät, Samkommunerna'!S40*100</f>
        <v>-15.42111506524318</v>
      </c>
      <c r="T40" s="45">
        <f>('Kuntayhtymät, Samkommunerna'!Y40-'Kuntayhtymät, Samkommunerna'!T40)/'Kuntayhtymät, Samkommunerna'!T40*100</f>
        <v>-10.092807424593971</v>
      </c>
      <c r="U40" s="44">
        <f>('Kuntayhtymät, Samkommunerna'!Z40-'Kuntayhtymät, Samkommunerna'!U40)/'Kuntayhtymät, Samkommunerna'!U40*100</f>
        <v>-14.593301435406685</v>
      </c>
      <c r="V40" s="43">
        <f>('Kuntayhtymät, Samkommunerna'!AA40-'Kuntayhtymät, Samkommunerna'!V40)/'Kuntayhtymät, Samkommunerna'!V40*100</f>
        <v>-12.939698492462309</v>
      </c>
      <c r="W40" s="43">
        <f>('Kuntayhtymät, Samkommunerna'!AB40-'Kuntayhtymät, Samkommunerna'!W40)/'Kuntayhtymät, Samkommunerna'!W40*100</f>
        <v>-9.114927344782041</v>
      </c>
      <c r="X40" s="43">
        <f>('Kuntayhtymät, Samkommunerna'!AC40-'Kuntayhtymät, Samkommunerna'!X40)/'Kuntayhtymät, Samkommunerna'!X40*100</f>
        <v>-4.628330995792423</v>
      </c>
      <c r="Y40" s="45">
        <f>('Kuntayhtymät, Samkommunerna'!AD40-'Kuntayhtymät, Samkommunerna'!Y40)/'Kuntayhtymät, Samkommunerna'!Y40*100</f>
        <v>-10.451612903225799</v>
      </c>
      <c r="Z40" s="44">
        <f>('Kuntayhtymät, Samkommunerna'!AE40-'Kuntayhtymät, Samkommunerna'!Z40)/'Kuntayhtymät, Samkommunerna'!Z40*100</f>
        <v>-6.442577030812337</v>
      </c>
      <c r="AA40" s="43">
        <f>('Kuntayhtymät, Samkommunerna'!AF40-'Kuntayhtymät, Samkommunerna'!AA40)/'Kuntayhtymät, Samkommunerna'!AA40*100</f>
        <v>-5.339105339105343</v>
      </c>
      <c r="AB40" s="43">
        <f>('Kuntayhtymät, Samkommunerna'!AG40-'Kuntayhtymät, Samkommunerna'!AB40)/'Kuntayhtymät, Samkommunerna'!AB40*100</f>
        <v>-6.39534883720929</v>
      </c>
      <c r="AC40" s="43">
        <f>('Kuntayhtymät, Samkommunerna'!AH40-'Kuntayhtymät, Samkommunerna'!AC40)/'Kuntayhtymät, Samkommunerna'!AC40*100</f>
        <v>-5.44117647058824</v>
      </c>
      <c r="AD40" s="45">
        <f>('Kuntayhtymät, Samkommunerna'!AI40-'Kuntayhtymät, Samkommunerna'!AD40)/'Kuntayhtymät, Samkommunerna'!AD40*100</f>
        <v>-5.907780979827101</v>
      </c>
      <c r="AE40" s="44">
        <f>('Kuntayhtymät, Samkommunerna'!AJ40-'Kuntayhtymät, Samkommunerna'!AE40)/'Kuntayhtymät, Samkommunerna'!AE40*100</f>
        <v>-0.29940119760479467</v>
      </c>
      <c r="AF40" s="43">
        <f>('Kuntayhtymät, Samkommunerna'!AK40-'Kuntayhtymät, Samkommunerna'!AF40)/'Kuntayhtymät, Samkommunerna'!AF40*100</f>
        <v>-100</v>
      </c>
      <c r="AG40" s="43">
        <f>('Kuntayhtymät, Samkommunerna'!AL40-'Kuntayhtymät, Samkommunerna'!AG40)/'Kuntayhtymät, Samkommunerna'!AG40*100</f>
        <v>-100</v>
      </c>
      <c r="AH40" s="43">
        <f>('Kuntayhtymät, Samkommunerna'!AM40-'Kuntayhtymät, Samkommunerna'!AH40)/'Kuntayhtymät, Samkommunerna'!AH40*100</f>
        <v>-100</v>
      </c>
      <c r="AI40" s="45">
        <f>('Kuntayhtymät, Samkommunerna'!AN40-'Kuntayhtymät, Samkommunerna'!AI40)/'Kuntayhtymät, Samkommunerna'!AI40*100</f>
        <v>-100</v>
      </c>
    </row>
    <row r="41" spans="1:35" ht="15">
      <c r="A41" s="17"/>
      <c r="B41" s="3"/>
      <c r="C41" s="3"/>
      <c r="D41" s="36"/>
      <c r="E41" s="34"/>
      <c r="F41" s="44"/>
      <c r="G41" s="43"/>
      <c r="H41" s="43"/>
      <c r="I41" s="43"/>
      <c r="J41" s="45"/>
      <c r="K41" s="44"/>
      <c r="L41" s="43"/>
      <c r="M41" s="43"/>
      <c r="N41" s="43"/>
      <c r="O41" s="45"/>
      <c r="P41" s="44"/>
      <c r="Q41" s="43"/>
      <c r="R41" s="43"/>
      <c r="S41" s="43"/>
      <c r="T41" s="45"/>
      <c r="U41" s="44"/>
      <c r="V41" s="43"/>
      <c r="W41" s="43"/>
      <c r="X41" s="43"/>
      <c r="Y41" s="45"/>
      <c r="Z41" s="44"/>
      <c r="AA41" s="43"/>
      <c r="AB41" s="43"/>
      <c r="AC41" s="43"/>
      <c r="AD41" s="45"/>
      <c r="AE41" s="44"/>
      <c r="AF41" s="43"/>
      <c r="AG41" s="43"/>
      <c r="AH41" s="43"/>
      <c r="AI41" s="45"/>
    </row>
    <row r="42" spans="1:35" ht="12.75">
      <c r="A42" s="17" t="s">
        <v>52</v>
      </c>
      <c r="B42" s="6" t="s">
        <v>79</v>
      </c>
      <c r="C42" s="6" t="s">
        <v>124</v>
      </c>
      <c r="D42" s="36">
        <f>E42/$E$44</f>
        <v>0.9873044726625069</v>
      </c>
      <c r="E42" s="34">
        <v>6453569</v>
      </c>
      <c r="F42" s="44">
        <f>('Kuntayhtymät, Samkommunerna'!K42-'Kuntayhtymät, Samkommunerna'!F42)/'Kuntayhtymät, Samkommunerna'!F42*100</f>
        <v>3.0303030303030303</v>
      </c>
      <c r="G42" s="43">
        <f>('Kuntayhtymät, Samkommunerna'!L42-'Kuntayhtymät, Samkommunerna'!G42)/'Kuntayhtymät, Samkommunerna'!G42*100</f>
        <v>3</v>
      </c>
      <c r="H42" s="43">
        <f>('Kuntayhtymät, Samkommunerna'!M42-'Kuntayhtymät, Samkommunerna'!H42)/'Kuntayhtymät, Samkommunerna'!H42*100</f>
        <v>3.0876494023904324</v>
      </c>
      <c r="I42" s="43">
        <f>('Kuntayhtymät, Samkommunerna'!N42-'Kuntayhtymät, Samkommunerna'!I42)/'Kuntayhtymät, Samkommunerna'!I42*100</f>
        <v>2.7805362462760645</v>
      </c>
      <c r="J42" s="45">
        <f>('Kuntayhtymät, Samkommunerna'!O42-'Kuntayhtymät, Samkommunerna'!J42)/'Kuntayhtymät, Samkommunerna'!J42*100</f>
        <v>3</v>
      </c>
      <c r="K42" s="44">
        <f>('Kuntayhtymät, Samkommunerna'!P42-'Kuntayhtymät, Samkommunerna'!K42)/'Kuntayhtymät, Samkommunerna'!K42*100</f>
        <v>2.254901960784311</v>
      </c>
      <c r="L42" s="43">
        <f>('Kuntayhtymät, Samkommunerna'!Q42-'Kuntayhtymät, Samkommunerna'!L42)/'Kuntayhtymät, Samkommunerna'!L42*100</f>
        <v>2.8155339805825297</v>
      </c>
      <c r="M42" s="43">
        <f>('Kuntayhtymät, Samkommunerna'!R42-'Kuntayhtymät, Samkommunerna'!M42)/'Kuntayhtymät, Samkommunerna'!M42*100</f>
        <v>2.3188405797101503</v>
      </c>
      <c r="N42" s="43">
        <f>('Kuntayhtymät, Samkommunerna'!S42-'Kuntayhtymät, Samkommunerna'!N42)/'Kuntayhtymät, Samkommunerna'!N42*100</f>
        <v>2.5120772946859846</v>
      </c>
      <c r="O42" s="45">
        <f>('Kuntayhtymät, Samkommunerna'!T42-'Kuntayhtymät, Samkommunerna'!O42)/'Kuntayhtymät, Samkommunerna'!O42*100</f>
        <v>2.5242718446601886</v>
      </c>
      <c r="P42" s="44">
        <f>('Kuntayhtymät, Samkommunerna'!U42-'Kuntayhtymät, Samkommunerna'!P42)/'Kuntayhtymät, Samkommunerna'!P42*100</f>
        <v>2.876318312559923</v>
      </c>
      <c r="Q42" s="43">
        <f>('Kuntayhtymät, Samkommunerna'!V42-'Kuntayhtymät, Samkommunerna'!Q42)/'Kuntayhtymät, Samkommunerna'!Q42*100</f>
        <v>2.8328611898016995</v>
      </c>
      <c r="R42" s="43">
        <f>('Kuntayhtymät, Samkommunerna'!W42-'Kuntayhtymät, Samkommunerna'!R42)/'Kuntayhtymät, Samkommunerna'!R42*100</f>
        <v>2.8328611898016995</v>
      </c>
      <c r="S42" s="43">
        <f>('Kuntayhtymät, Samkommunerna'!X42-'Kuntayhtymät, Samkommunerna'!S42)/'Kuntayhtymät, Samkommunerna'!S42*100</f>
        <v>3.016022620169654</v>
      </c>
      <c r="T42" s="45">
        <f>('Kuntayhtymät, Samkommunerna'!Y42-'Kuntayhtymät, Samkommunerna'!T42)/'Kuntayhtymät, Samkommunerna'!T42*100</f>
        <v>2.8409090909090913</v>
      </c>
      <c r="U42" s="44">
        <f>('Kuntayhtymät, Samkommunerna'!Z42-'Kuntayhtymät, Samkommunerna'!U42)/'Kuntayhtymät, Samkommunerna'!U42*100</f>
        <v>3.0754892823858313</v>
      </c>
      <c r="V42" s="43">
        <f>('Kuntayhtymät, Samkommunerna'!AA42-'Kuntayhtymät, Samkommunerna'!V42)/'Kuntayhtymät, Samkommunerna'!V42*100</f>
        <v>2.6629935720844733</v>
      </c>
      <c r="W42" s="43">
        <f>('Kuntayhtymät, Samkommunerna'!AB42-'Kuntayhtymät, Samkommunerna'!W42)/'Kuntayhtymät, Samkommunerna'!W42*100</f>
        <v>3.0303030303030276</v>
      </c>
      <c r="X42" s="43">
        <f>('Kuntayhtymät, Samkommunerna'!AC42-'Kuntayhtymät, Samkommunerna'!X42)/'Kuntayhtymät, Samkommunerna'!X42*100</f>
        <v>3.1107044830741133</v>
      </c>
      <c r="Y42" s="45">
        <f>('Kuntayhtymät, Samkommunerna'!AD42-'Kuntayhtymät, Samkommunerna'!Y42)/'Kuntayhtymät, Samkommunerna'!Y42*100</f>
        <v>2.9465930018416233</v>
      </c>
      <c r="Z42" s="44">
        <f>('Kuntayhtymät, Samkommunerna'!AE42-'Kuntayhtymät, Samkommunerna'!Z42)/'Kuntayhtymät, Samkommunerna'!Z42*100</f>
        <v>2.622061482820982</v>
      </c>
      <c r="AA42" s="43">
        <f>('Kuntayhtymät, Samkommunerna'!AF42-'Kuntayhtymät, Samkommunerna'!AA42)/'Kuntayhtymät, Samkommunerna'!AA42*100</f>
        <v>3.1305903398926658</v>
      </c>
      <c r="AB42" s="43">
        <f>('Kuntayhtymät, Samkommunerna'!AG42-'Kuntayhtymät, Samkommunerna'!AB42)/'Kuntayhtymät, Samkommunerna'!AB42*100</f>
        <v>3.119429590017825</v>
      </c>
      <c r="AC42" s="43">
        <f>('Kuntayhtymät, Samkommunerna'!AH42-'Kuntayhtymät, Samkommunerna'!AC42)/'Kuntayhtymät, Samkommunerna'!AC42*100</f>
        <v>3.54924578527063</v>
      </c>
      <c r="AD42" s="45">
        <f>('Kuntayhtymät, Samkommunerna'!AI42-'Kuntayhtymät, Samkommunerna'!AD42)/'Kuntayhtymät, Samkommunerna'!AD42*100</f>
        <v>3.1305903398926658</v>
      </c>
      <c r="AE42" s="44">
        <f>('Kuntayhtymät, Samkommunerna'!AJ42-'Kuntayhtymät, Samkommunerna'!AE42)/'Kuntayhtymät, Samkommunerna'!AE42*100</f>
        <v>3.4361233480176265</v>
      </c>
      <c r="AF42" s="43">
        <f>('Kuntayhtymät, Samkommunerna'!AK42-'Kuntayhtymät, Samkommunerna'!AF42)/'Kuntayhtymät, Samkommunerna'!AF42*100</f>
        <v>-100</v>
      </c>
      <c r="AG42" s="43">
        <f>('Kuntayhtymät, Samkommunerna'!AL42-'Kuntayhtymät, Samkommunerna'!AG42)/'Kuntayhtymät, Samkommunerna'!AG42*100</f>
        <v>-100</v>
      </c>
      <c r="AH42" s="43">
        <f>('Kuntayhtymät, Samkommunerna'!AM42-'Kuntayhtymät, Samkommunerna'!AH42)/'Kuntayhtymät, Samkommunerna'!AH42*100</f>
        <v>-100</v>
      </c>
      <c r="AI42" s="45">
        <f>('Kuntayhtymät, Samkommunerna'!AN42-'Kuntayhtymät, Samkommunerna'!AI42)/'Kuntayhtymät, Samkommunerna'!AI42*100</f>
        <v>-100</v>
      </c>
    </row>
    <row r="43" spans="1:35" ht="12.75">
      <c r="A43" s="17" t="s">
        <v>14</v>
      </c>
      <c r="B43" s="2" t="s">
        <v>65</v>
      </c>
      <c r="C43" s="2" t="s">
        <v>95</v>
      </c>
      <c r="D43" s="36">
        <f>E43/$E$44</f>
        <v>0.01269552733749312</v>
      </c>
      <c r="E43" s="32">
        <v>82985</v>
      </c>
      <c r="F43" s="44">
        <f>('Kuntayhtymät, Samkommunerna'!K43-'Kuntayhtymät, Samkommunerna'!F43)/'Kuntayhtymät, Samkommunerna'!F43*100</f>
        <v>3.4447821681864146</v>
      </c>
      <c r="G43" s="43">
        <f>('Kuntayhtymät, Samkommunerna'!L43-'Kuntayhtymät, Samkommunerna'!G43)/'Kuntayhtymät, Samkommunerna'!G43*100</f>
        <v>3.4068136272545146</v>
      </c>
      <c r="H43" s="43">
        <f>('Kuntayhtymät, Samkommunerna'!M43-'Kuntayhtymät, Samkommunerna'!H43)/'Kuntayhtymät, Samkommunerna'!H43*100</f>
        <v>2.98804780876494</v>
      </c>
      <c r="I43" s="43">
        <f>('Kuntayhtymät, Samkommunerna'!N43-'Kuntayhtymät, Samkommunerna'!I43)/'Kuntayhtymät, Samkommunerna'!I43*100</f>
        <v>1.877470355731217</v>
      </c>
      <c r="J43" s="45">
        <f>('Kuntayhtymät, Samkommunerna'!O43-'Kuntayhtymät, Samkommunerna'!J43)/'Kuntayhtymät, Samkommunerna'!J43*100</f>
        <v>3</v>
      </c>
      <c r="K43" s="44">
        <f>('Kuntayhtymät, Samkommunerna'!P43-'Kuntayhtymät, Samkommunerna'!K43)/'Kuntayhtymät, Samkommunerna'!K43*100</f>
        <v>1.5670910871694501</v>
      </c>
      <c r="L43" s="43">
        <f>('Kuntayhtymät, Samkommunerna'!Q43-'Kuntayhtymät, Samkommunerna'!L43)/'Kuntayhtymät, Samkommunerna'!L43*100</f>
        <v>1.8410852713178212</v>
      </c>
      <c r="M43" s="43">
        <f>('Kuntayhtymät, Samkommunerna'!R43-'Kuntayhtymät, Samkommunerna'!M43)/'Kuntayhtymät, Samkommunerna'!M43*100</f>
        <v>1.6441005802707818</v>
      </c>
      <c r="N43" s="43">
        <f>('Kuntayhtymät, Samkommunerna'!S43-'Kuntayhtymät, Samkommunerna'!N43)/'Kuntayhtymät, Samkommunerna'!N43*100</f>
        <v>2.133850630455871</v>
      </c>
      <c r="O43" s="45">
        <f>('Kuntayhtymät, Samkommunerna'!T43-'Kuntayhtymät, Samkommunerna'!O43)/'Kuntayhtymät, Samkommunerna'!O43*100</f>
        <v>1.7475728155339778</v>
      </c>
      <c r="P43" s="44">
        <f>('Kuntayhtymät, Samkommunerna'!U43-'Kuntayhtymät, Samkommunerna'!P43)/'Kuntayhtymät, Samkommunerna'!P43*100</f>
        <v>2.7965284474445435</v>
      </c>
      <c r="Q43" s="43">
        <f>('Kuntayhtymät, Samkommunerna'!V43-'Kuntayhtymät, Samkommunerna'!Q43)/'Kuntayhtymät, Samkommunerna'!Q43*100</f>
        <v>2.378686964795433</v>
      </c>
      <c r="R43" s="43">
        <f>('Kuntayhtymät, Samkommunerna'!W43-'Kuntayhtymät, Samkommunerna'!R43)/'Kuntayhtymät, Samkommunerna'!R43*100</f>
        <v>2.283539486203621</v>
      </c>
      <c r="S43" s="43">
        <f>('Kuntayhtymät, Samkommunerna'!X43-'Kuntayhtymät, Samkommunerna'!S43)/'Kuntayhtymät, Samkommunerna'!S43*100</f>
        <v>2.2792022792022846</v>
      </c>
      <c r="T43" s="45">
        <f>('Kuntayhtymät, Samkommunerna'!Y43-'Kuntayhtymät, Samkommunerna'!T43)/'Kuntayhtymät, Samkommunerna'!T43*100</f>
        <v>2.385496183206107</v>
      </c>
      <c r="U43" s="44">
        <f>('Kuntayhtymät, Samkommunerna'!Z43-'Kuntayhtymät, Samkommunerna'!U43)/'Kuntayhtymät, Samkommunerna'!U43*100</f>
        <v>1.876172607879925</v>
      </c>
      <c r="V43" s="43">
        <f>('Kuntayhtymät, Samkommunerna'!AA43-'Kuntayhtymät, Samkommunerna'!V43)/'Kuntayhtymät, Samkommunerna'!V43*100</f>
        <v>1.9516728624535395</v>
      </c>
      <c r="W43" s="43">
        <f>('Kuntayhtymät, Samkommunerna'!AB43-'Kuntayhtymät, Samkommunerna'!W43)/'Kuntayhtymät, Samkommunerna'!W43*100</f>
        <v>2.511627906976747</v>
      </c>
      <c r="X43" s="43">
        <f>('Kuntayhtymät, Samkommunerna'!AC43-'Kuntayhtymät, Samkommunerna'!X43)/'Kuntayhtymät, Samkommunerna'!X43*100</f>
        <v>2.878365831012065</v>
      </c>
      <c r="Y43" s="45">
        <f>('Kuntayhtymät, Samkommunerna'!AD43-'Kuntayhtymät, Samkommunerna'!Y43)/'Kuntayhtymät, Samkommunerna'!Y43*100</f>
        <v>2.3299161230195713</v>
      </c>
      <c r="Z43" s="44">
        <f>('Kuntayhtymät, Samkommunerna'!AE43-'Kuntayhtymät, Samkommunerna'!Z43)/'Kuntayhtymät, Samkommunerna'!Z43*100</f>
        <v>2.48618784530387</v>
      </c>
      <c r="AA43" s="43">
        <f>('Kuntayhtymät, Samkommunerna'!AF43-'Kuntayhtymät, Samkommunerna'!AA43)/'Kuntayhtymät, Samkommunerna'!AA43*100</f>
        <v>2.5524156791248833</v>
      </c>
      <c r="AB43" s="43">
        <f>('Kuntayhtymät, Samkommunerna'!AG43-'Kuntayhtymät, Samkommunerna'!AB43)/'Kuntayhtymät, Samkommunerna'!AB43*100</f>
        <v>2.5408348457350245</v>
      </c>
      <c r="AC43" s="43">
        <f>('Kuntayhtymät, Samkommunerna'!AH43-'Kuntayhtymät, Samkommunerna'!AC43)/'Kuntayhtymät, Samkommunerna'!AC43*100</f>
        <v>2.346570397111921</v>
      </c>
      <c r="AD43" s="45">
        <f>('Kuntayhtymät, Samkommunerna'!AI43-'Kuntayhtymät, Samkommunerna'!AD43)/'Kuntayhtymät, Samkommunerna'!AD43*100</f>
        <v>2.4590163934426257</v>
      </c>
      <c r="AE43" s="44">
        <f>('Kuntayhtymät, Samkommunerna'!AJ43-'Kuntayhtymät, Samkommunerna'!AE43)/'Kuntayhtymät, Samkommunerna'!AE43*100</f>
        <v>2.3360287511230986</v>
      </c>
      <c r="AF43" s="43">
        <f>('Kuntayhtymät, Samkommunerna'!AK43-'Kuntayhtymät, Samkommunerna'!AF43)/'Kuntayhtymät, Samkommunerna'!AF43*100</f>
        <v>-100</v>
      </c>
      <c r="AG43" s="43">
        <f>('Kuntayhtymät, Samkommunerna'!AL43-'Kuntayhtymät, Samkommunerna'!AG43)/'Kuntayhtymät, Samkommunerna'!AG43*100</f>
        <v>-100</v>
      </c>
      <c r="AH43" s="43">
        <f>('Kuntayhtymät, Samkommunerna'!AM43-'Kuntayhtymät, Samkommunerna'!AH43)/'Kuntayhtymät, Samkommunerna'!AH43*100</f>
        <v>-100</v>
      </c>
      <c r="AI43" s="45">
        <f>('Kuntayhtymät, Samkommunerna'!AN43-'Kuntayhtymät, Samkommunerna'!AI43)/'Kuntayhtymät, Samkommunerna'!AI43*100</f>
        <v>-100</v>
      </c>
    </row>
    <row r="44" spans="1:35" ht="25.5">
      <c r="A44" s="21" t="s">
        <v>17</v>
      </c>
      <c r="B44" s="65" t="s">
        <v>80</v>
      </c>
      <c r="C44" s="65" t="s">
        <v>123</v>
      </c>
      <c r="D44" s="37">
        <f>E44/$E$44</f>
        <v>1</v>
      </c>
      <c r="E44" s="33">
        <v>6536554</v>
      </c>
      <c r="F44" s="47">
        <f>('Kuntayhtymät, Samkommunerna'!K44-'Kuntayhtymät, Samkommunerna'!F44)/'Kuntayhtymät, Samkommunerna'!F44*100</f>
        <v>3.0303030303030303</v>
      </c>
      <c r="G44" s="46">
        <f>('Kuntayhtymät, Samkommunerna'!L44-'Kuntayhtymät, Samkommunerna'!G44)/'Kuntayhtymät, Samkommunerna'!G44*100</f>
        <v>3</v>
      </c>
      <c r="H44" s="46">
        <f>('Kuntayhtymät, Samkommunerna'!M44-'Kuntayhtymät, Samkommunerna'!H44)/'Kuntayhtymät, Samkommunerna'!H44*100</f>
        <v>3.0876494023904324</v>
      </c>
      <c r="I44" s="46">
        <f>('Kuntayhtymät, Samkommunerna'!N44-'Kuntayhtymät, Samkommunerna'!I44)/'Kuntayhtymät, Samkommunerna'!I44*100</f>
        <v>2.7805362462760645</v>
      </c>
      <c r="J44" s="48">
        <f>('Kuntayhtymät, Samkommunerna'!O44-'Kuntayhtymät, Samkommunerna'!J44)/'Kuntayhtymät, Samkommunerna'!J44*100</f>
        <v>3</v>
      </c>
      <c r="K44" s="47">
        <f>('Kuntayhtymät, Samkommunerna'!P44-'Kuntayhtymät, Samkommunerna'!K44)/'Kuntayhtymät, Samkommunerna'!K44*100</f>
        <v>2.254901960784311</v>
      </c>
      <c r="L44" s="46">
        <f>('Kuntayhtymät, Samkommunerna'!Q44-'Kuntayhtymät, Samkommunerna'!L44)/'Kuntayhtymät, Samkommunerna'!L44*100</f>
        <v>2.8155339805825297</v>
      </c>
      <c r="M44" s="46">
        <f>('Kuntayhtymät, Samkommunerna'!R44-'Kuntayhtymät, Samkommunerna'!M44)/'Kuntayhtymät, Samkommunerna'!M44*100</f>
        <v>2.3188405797101503</v>
      </c>
      <c r="N44" s="46">
        <f>('Kuntayhtymät, Samkommunerna'!S44-'Kuntayhtymät, Samkommunerna'!N44)/'Kuntayhtymät, Samkommunerna'!N44*100</f>
        <v>2.5120772946859846</v>
      </c>
      <c r="O44" s="48">
        <f>('Kuntayhtymät, Samkommunerna'!T44-'Kuntayhtymät, Samkommunerna'!O44)/'Kuntayhtymät, Samkommunerna'!O44*100</f>
        <v>2.5242718446601886</v>
      </c>
      <c r="P44" s="47">
        <f>('Kuntayhtymät, Samkommunerna'!U44-'Kuntayhtymät, Samkommunerna'!P44)/'Kuntayhtymät, Samkommunerna'!P44*100</f>
        <v>2.876318312559923</v>
      </c>
      <c r="Q44" s="46">
        <f>('Kuntayhtymät, Samkommunerna'!V44-'Kuntayhtymät, Samkommunerna'!Q44)/'Kuntayhtymät, Samkommunerna'!Q44*100</f>
        <v>2.8328611898016995</v>
      </c>
      <c r="R44" s="46">
        <f>('Kuntayhtymät, Samkommunerna'!W44-'Kuntayhtymät, Samkommunerna'!R44)/'Kuntayhtymät, Samkommunerna'!R44*100</f>
        <v>2.738432483474968</v>
      </c>
      <c r="S44" s="46">
        <f>('Kuntayhtymät, Samkommunerna'!X44-'Kuntayhtymät, Samkommunerna'!S44)/'Kuntayhtymät, Samkommunerna'!S44*100</f>
        <v>3.016022620169654</v>
      </c>
      <c r="T44" s="48">
        <f>('Kuntayhtymät, Samkommunerna'!Y44-'Kuntayhtymät, Samkommunerna'!T44)/'Kuntayhtymät, Samkommunerna'!T44*100</f>
        <v>2.8409090909090913</v>
      </c>
      <c r="U44" s="47">
        <f>('Kuntayhtymät, Samkommunerna'!Z44-'Kuntayhtymät, Samkommunerna'!U44)/'Kuntayhtymät, Samkommunerna'!U44*100</f>
        <v>3.0754892823858313</v>
      </c>
      <c r="V44" s="46">
        <f>('Kuntayhtymät, Samkommunerna'!AA44-'Kuntayhtymät, Samkommunerna'!V44)/'Kuntayhtymät, Samkommunerna'!V44*100</f>
        <v>2.6629935720844733</v>
      </c>
      <c r="W44" s="46">
        <f>('Kuntayhtymät, Samkommunerna'!AB44-'Kuntayhtymät, Samkommunerna'!W44)/'Kuntayhtymät, Samkommunerna'!W44*100</f>
        <v>3.1250000000000053</v>
      </c>
      <c r="X44" s="46">
        <f>('Kuntayhtymät, Samkommunerna'!AC44-'Kuntayhtymät, Samkommunerna'!X44)/'Kuntayhtymät, Samkommunerna'!X44*100</f>
        <v>3.1107044830741133</v>
      </c>
      <c r="Y44" s="48">
        <f>('Kuntayhtymät, Samkommunerna'!AD44-'Kuntayhtymät, Samkommunerna'!Y44)/'Kuntayhtymät, Samkommunerna'!Y44*100</f>
        <v>2.9465930018416233</v>
      </c>
      <c r="Z44" s="47">
        <f>('Kuntayhtymät, Samkommunerna'!AE44-'Kuntayhtymät, Samkommunerna'!Z44)/'Kuntayhtymät, Samkommunerna'!Z44*100</f>
        <v>2.622061482820982</v>
      </c>
      <c r="AA44" s="46">
        <f>('Kuntayhtymät, Samkommunerna'!AF44-'Kuntayhtymät, Samkommunerna'!AA44)/'Kuntayhtymät, Samkommunerna'!AA44*100</f>
        <v>3.0411449016100227</v>
      </c>
      <c r="AB44" s="46">
        <f>('Kuntayhtymät, Samkommunerna'!AG44-'Kuntayhtymät, Samkommunerna'!AB44)/'Kuntayhtymät, Samkommunerna'!AB44*100</f>
        <v>3.0303030303030227</v>
      </c>
      <c r="AC44" s="46">
        <f>('Kuntayhtymät, Samkommunerna'!AH44-'Kuntayhtymät, Samkommunerna'!AC44)/'Kuntayhtymät, Samkommunerna'!AC44*100</f>
        <v>3.54924578527063</v>
      </c>
      <c r="AD44" s="48">
        <f>('Kuntayhtymät, Samkommunerna'!AI44-'Kuntayhtymät, Samkommunerna'!AD44)/'Kuntayhtymät, Samkommunerna'!AD44*100</f>
        <v>3.1305903398926658</v>
      </c>
      <c r="AE44" s="47">
        <f>('Kuntayhtymät, Samkommunerna'!AJ44-'Kuntayhtymät, Samkommunerna'!AE44)/'Kuntayhtymät, Samkommunerna'!AE44*100</f>
        <v>3.4361233480176265</v>
      </c>
      <c r="AF44" s="46">
        <f>('Kuntayhtymät, Samkommunerna'!AK44-'Kuntayhtymät, Samkommunerna'!AF44)/'Kuntayhtymät, Samkommunerna'!AF44*100</f>
        <v>-100</v>
      </c>
      <c r="AG44" s="46">
        <f>('Kuntayhtymät, Samkommunerna'!AL44-'Kuntayhtymät, Samkommunerna'!AG44)/'Kuntayhtymät, Samkommunerna'!AG44*100</f>
        <v>-100</v>
      </c>
      <c r="AH44" s="46">
        <f>('Kuntayhtymät, Samkommunerna'!AM44-'Kuntayhtymät, Samkommunerna'!AH44)/'Kuntayhtymät, Samkommunerna'!AH44*100</f>
        <v>-100</v>
      </c>
      <c r="AI44" s="48">
        <f>('Kuntayhtymät, Samkommunerna'!AN44-'Kuntayhtymät, Samkommunerna'!AI44)/'Kuntayhtymät, Samkommunerna'!AI44*100</f>
        <v>-100</v>
      </c>
    </row>
  </sheetData>
  <printOptions/>
  <pageMargins left="0.7874015748031497" right="1.58" top="0.36" bottom="0.41" header="0.39" footer="0.24"/>
  <pageSetup horizontalDpi="600" verticalDpi="600" orientation="landscape" paperSize="9" scale="90" r:id="rId2"/>
  <colBreaks count="2" manualBreakCount="2">
    <brk id="15" min="6" max="43" man="1"/>
    <brk id="25" min="6" max="43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K140"/>
  <sheetViews>
    <sheetView workbookViewId="0" topLeftCell="A1">
      <pane xSplit="2" ySplit="10" topLeftCell="C114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1" sqref="A1"/>
    </sheetView>
  </sheetViews>
  <sheetFormatPr defaultColWidth="9.140625" defaultRowHeight="12.75"/>
  <cols>
    <col min="1" max="1" width="23.421875" style="0" customWidth="1"/>
    <col min="2" max="2" width="5.00390625" style="0" customWidth="1"/>
    <col min="3" max="3" width="11.7109375" style="0" customWidth="1"/>
    <col min="4" max="4" width="10.8515625" style="0" customWidth="1"/>
    <col min="5" max="5" width="10.421875" style="0" customWidth="1"/>
    <col min="6" max="6" width="10.57421875" style="0" customWidth="1"/>
    <col min="7" max="7" width="10.8515625" style="0" customWidth="1"/>
  </cols>
  <sheetData>
    <row r="2" spans="1:6" ht="12.75">
      <c r="A2" s="7"/>
      <c r="B2" s="9"/>
      <c r="C2" s="4" t="s">
        <v>8</v>
      </c>
      <c r="D2" s="9"/>
      <c r="E2" s="9"/>
      <c r="F2" s="9"/>
    </row>
    <row r="3" spans="1:6" ht="12.75">
      <c r="A3" s="7"/>
      <c r="B3" s="9"/>
      <c r="C3" s="8" t="s">
        <v>96</v>
      </c>
      <c r="D3" s="9"/>
      <c r="E3" s="9"/>
      <c r="F3" s="9"/>
    </row>
    <row r="4" spans="1:6" ht="12.75">
      <c r="A4" s="7"/>
      <c r="B4" s="9"/>
      <c r="C4" s="4" t="s">
        <v>73</v>
      </c>
      <c r="D4" s="9"/>
      <c r="E4" s="9"/>
      <c r="F4" s="9"/>
    </row>
    <row r="5" spans="1:6" ht="12.75">
      <c r="A5" s="7"/>
      <c r="B5" s="9"/>
      <c r="C5" s="8" t="s">
        <v>100</v>
      </c>
      <c r="D5" s="4"/>
      <c r="E5" s="9"/>
      <c r="F5" s="9"/>
    </row>
    <row r="6" spans="1:6" ht="12.75">
      <c r="A6" s="7"/>
      <c r="B6" s="9"/>
      <c r="C6" s="2" t="s">
        <v>36</v>
      </c>
      <c r="D6" s="2" t="s">
        <v>37</v>
      </c>
      <c r="E6" s="2" t="s">
        <v>38</v>
      </c>
      <c r="F6" s="2" t="s">
        <v>41</v>
      </c>
    </row>
    <row r="7" spans="1:6" ht="12.75">
      <c r="A7" s="7" t="s">
        <v>74</v>
      </c>
      <c r="B7" s="9"/>
      <c r="C7" s="63" t="s">
        <v>72</v>
      </c>
      <c r="D7" s="2"/>
      <c r="E7" s="2"/>
      <c r="F7" s="2"/>
    </row>
    <row r="8" spans="1:6" ht="12.75">
      <c r="A8" s="9" t="s">
        <v>84</v>
      </c>
      <c r="B8" s="2"/>
      <c r="C8" s="63" t="s">
        <v>81</v>
      </c>
      <c r="D8" s="62"/>
      <c r="E8" s="9"/>
      <c r="F8" s="9"/>
    </row>
    <row r="9" spans="1:6" ht="12.75">
      <c r="A9" s="2"/>
      <c r="B9" s="2"/>
      <c r="C9" s="63" t="s">
        <v>127</v>
      </c>
      <c r="D9" s="62"/>
      <c r="E9" s="9"/>
      <c r="F9" s="9"/>
    </row>
    <row r="10" spans="1:6" ht="12.75">
      <c r="A10" s="2"/>
      <c r="B10" s="2"/>
      <c r="C10" s="63" t="s">
        <v>128</v>
      </c>
      <c r="D10" s="62"/>
      <c r="E10" s="9"/>
      <c r="F10" s="9"/>
    </row>
    <row r="11" spans="1:6" ht="12.75">
      <c r="A11" s="2" t="s">
        <v>39</v>
      </c>
      <c r="B11" s="2"/>
      <c r="C11" s="63"/>
      <c r="D11" s="62"/>
      <c r="E11" s="9"/>
      <c r="F11" s="9"/>
    </row>
    <row r="12" spans="1:6" ht="12.75">
      <c r="A12" s="9" t="s">
        <v>126</v>
      </c>
      <c r="B12" s="2"/>
      <c r="C12" s="63"/>
      <c r="D12" s="62"/>
      <c r="E12" s="9"/>
      <c r="F12" s="9"/>
    </row>
    <row r="13" spans="1:9" ht="12.75">
      <c r="A13" s="53" t="s">
        <v>71</v>
      </c>
      <c r="B13" s="2" t="s">
        <v>35</v>
      </c>
      <c r="C13" s="54">
        <v>342.9</v>
      </c>
      <c r="D13" s="54">
        <v>177.7</v>
      </c>
      <c r="E13" s="54">
        <v>113.1</v>
      </c>
      <c r="F13" s="54">
        <v>106.6</v>
      </c>
      <c r="G13" s="58" t="s">
        <v>6</v>
      </c>
      <c r="H13" t="s">
        <v>6</v>
      </c>
      <c r="I13" t="s">
        <v>6</v>
      </c>
    </row>
    <row r="14" spans="1:6" ht="12.75">
      <c r="A14" s="2">
        <v>2003</v>
      </c>
      <c r="B14" s="2" t="s">
        <v>32</v>
      </c>
      <c r="C14" s="43">
        <f aca="true" t="shared" si="0" ref="C14:C21">($C$13/$F$13)*F14</f>
        <v>346.7600375234521</v>
      </c>
      <c r="D14" s="43">
        <f>($D$13/$F$13)*F14</f>
        <v>179.70037523452157</v>
      </c>
      <c r="E14" s="43">
        <f aca="true" t="shared" si="1" ref="E14:E21">($E$13/$F$13)*F14</f>
        <v>114.37317073170732</v>
      </c>
      <c r="F14" s="52">
        <v>107.8</v>
      </c>
    </row>
    <row r="15" spans="1:6" ht="12.75">
      <c r="A15" s="2"/>
      <c r="B15" s="2" t="s">
        <v>33</v>
      </c>
      <c r="C15" s="43">
        <f t="shared" si="0"/>
        <v>351.9067542213884</v>
      </c>
      <c r="D15" s="43">
        <f>($D$13/$F$13)*F15</f>
        <v>182.3675422138837</v>
      </c>
      <c r="E15" s="43">
        <f t="shared" si="1"/>
        <v>116.07073170731708</v>
      </c>
      <c r="F15" s="52">
        <v>109.4</v>
      </c>
    </row>
    <row r="16" spans="1:6" ht="12.75">
      <c r="A16" s="2"/>
      <c r="B16" s="2" t="s">
        <v>34</v>
      </c>
      <c r="C16" s="43">
        <f t="shared" si="0"/>
        <v>351.9067542213884</v>
      </c>
      <c r="D16" s="43">
        <f>($D$13/$F$13)*F16</f>
        <v>182.3675422138837</v>
      </c>
      <c r="E16" s="43">
        <f t="shared" si="1"/>
        <v>116.07073170731708</v>
      </c>
      <c r="F16" s="52">
        <v>109.4</v>
      </c>
    </row>
    <row r="17" spans="1:6" ht="12.75">
      <c r="A17" s="2"/>
      <c r="B17" s="2" t="s">
        <v>35</v>
      </c>
      <c r="C17" s="43">
        <f t="shared" si="0"/>
        <v>353.1934333958724</v>
      </c>
      <c r="D17" s="43">
        <f>($D$13/$F$13)*F17</f>
        <v>183.0343339587242</v>
      </c>
      <c r="E17" s="43">
        <f t="shared" si="1"/>
        <v>116.49512195121952</v>
      </c>
      <c r="F17" s="43">
        <v>109.8</v>
      </c>
    </row>
    <row r="18" spans="1:6" ht="12.75">
      <c r="A18" s="2"/>
      <c r="B18" s="2" t="s">
        <v>40</v>
      </c>
      <c r="C18" s="43">
        <f t="shared" si="0"/>
        <v>350.9417448405253</v>
      </c>
      <c r="D18" s="43">
        <f>($D$13/$F$13)*F18</f>
        <v>181.86744840525327</v>
      </c>
      <c r="E18" s="43">
        <f t="shared" si="1"/>
        <v>115.75243902439024</v>
      </c>
      <c r="F18" s="43">
        <v>109.1</v>
      </c>
    </row>
    <row r="19" spans="1:6" ht="12.75">
      <c r="A19" s="2"/>
      <c r="B19" s="2"/>
      <c r="C19" s="43"/>
      <c r="D19" s="43"/>
      <c r="E19" s="43"/>
      <c r="F19" s="43"/>
    </row>
    <row r="20" spans="1:6" ht="12.75">
      <c r="A20" s="72">
        <v>2004</v>
      </c>
      <c r="B20" s="2" t="s">
        <v>32</v>
      </c>
      <c r="C20" s="43">
        <f t="shared" si="0"/>
        <v>357.6968105065666</v>
      </c>
      <c r="D20" s="43">
        <f>($D$13/$F$13)*F20</f>
        <v>185.36810506566604</v>
      </c>
      <c r="E20" s="43">
        <f t="shared" si="1"/>
        <v>117.98048780487805</v>
      </c>
      <c r="F20" s="43">
        <v>111.2</v>
      </c>
    </row>
    <row r="21" spans="1:6" ht="12.75">
      <c r="A21" s="72"/>
      <c r="B21" s="2" t="s">
        <v>33</v>
      </c>
      <c r="C21" s="43">
        <f t="shared" si="0"/>
        <v>361.87851782363975</v>
      </c>
      <c r="D21" s="43">
        <f>($D$13/$F$13)*F21</f>
        <v>187.53517823639774</v>
      </c>
      <c r="E21" s="43">
        <f t="shared" si="1"/>
        <v>119.35975609756098</v>
      </c>
      <c r="F21" s="43">
        <v>112.5</v>
      </c>
    </row>
    <row r="22" spans="1:6" ht="12.75">
      <c r="A22" s="72"/>
      <c r="B22" s="2" t="s">
        <v>34</v>
      </c>
      <c r="C22" s="43">
        <f>($C$13/$F$13)*F22</f>
        <v>363.8085365853658</v>
      </c>
      <c r="D22" s="43">
        <f>($D$13/$F$13)*F22</f>
        <v>188.53536585365853</v>
      </c>
      <c r="E22" s="43">
        <f>($E$13/$F$13)*F22</f>
        <v>119.99634146341464</v>
      </c>
      <c r="F22" s="43">
        <v>113.1</v>
      </c>
    </row>
    <row r="23" spans="1:6" ht="12.75">
      <c r="A23" s="72"/>
      <c r="B23" s="2" t="s">
        <v>35</v>
      </c>
      <c r="C23" s="43">
        <f>($C$13/$F$13)*F23</f>
        <v>365.7385553470919</v>
      </c>
      <c r="D23" s="43">
        <f>($D$13/$F$13)*F23</f>
        <v>189.53555347091933</v>
      </c>
      <c r="E23" s="43">
        <f>($E$13/$F$13)*F23</f>
        <v>120.6329268292683</v>
      </c>
      <c r="F23" s="43">
        <v>113.7</v>
      </c>
    </row>
    <row r="24" spans="1:6" ht="12.75">
      <c r="A24" s="72"/>
      <c r="B24" s="2" t="s">
        <v>40</v>
      </c>
      <c r="C24" s="43">
        <f>($C$13/$F$13)*F24</f>
        <v>362.2001876172607</v>
      </c>
      <c r="D24" s="43">
        <f>($D$13/$F$13)*F24</f>
        <v>187.70187617260788</v>
      </c>
      <c r="E24" s="43">
        <f>($E$13/$F$13)*F24</f>
        <v>119.46585365853659</v>
      </c>
      <c r="F24" s="43">
        <v>112.6</v>
      </c>
    </row>
    <row r="25" spans="1:6" ht="12.75">
      <c r="A25" s="72"/>
      <c r="B25" s="2"/>
      <c r="C25" s="43"/>
      <c r="D25" s="43"/>
      <c r="E25" s="43"/>
      <c r="F25" s="43"/>
    </row>
    <row r="26" spans="1:6" ht="12.75">
      <c r="A26" s="72" t="s">
        <v>83</v>
      </c>
      <c r="B26" s="2" t="s">
        <v>32</v>
      </c>
      <c r="C26" s="43">
        <f>($C$13/$F$13)*F26</f>
        <v>368.95525328330206</v>
      </c>
      <c r="D26" s="43">
        <f>($D$13/$F$13)*F26</f>
        <v>191.20253283302065</v>
      </c>
      <c r="E26" s="43">
        <f>($E$13/$F$13)*F26</f>
        <v>121.6939024390244</v>
      </c>
      <c r="F26">
        <v>114.7</v>
      </c>
    </row>
    <row r="27" spans="1:6" ht="12.75">
      <c r="A27" s="2"/>
      <c r="B27" s="2" t="s">
        <v>33</v>
      </c>
      <c r="C27" s="43">
        <f>($C$13/$F$13)*F27</f>
        <v>374.4236397748593</v>
      </c>
      <c r="D27" s="43">
        <f>($D$13/$F$13)*F27</f>
        <v>194.0363977485929</v>
      </c>
      <c r="E27" s="43">
        <f>($E$13/$F$13)*F27</f>
        <v>123.49756097560977</v>
      </c>
      <c r="F27">
        <v>116.4</v>
      </c>
    </row>
    <row r="28" spans="1:6" ht="12.75">
      <c r="A28" s="2"/>
      <c r="B28" s="2" t="s">
        <v>34</v>
      </c>
      <c r="C28" s="43">
        <f>($C$13/$F$13)*F28</f>
        <v>376.03198874296436</v>
      </c>
      <c r="D28" s="43">
        <f>($D$13/$F$13)*F28</f>
        <v>194.86988742964354</v>
      </c>
      <c r="E28" s="43">
        <f>($E$13/$F$13)*F28</f>
        <v>124.02804878048782</v>
      </c>
      <c r="F28">
        <v>116.9</v>
      </c>
    </row>
    <row r="29" spans="1:6" ht="12.75">
      <c r="A29" s="2"/>
      <c r="B29" s="2" t="s">
        <v>35</v>
      </c>
      <c r="C29" s="43">
        <f>($C$13/$F$13)*F29</f>
        <v>379.5703564727955</v>
      </c>
      <c r="D29" s="43">
        <f>($D$13/$F$13)*F29</f>
        <v>196.70356472795498</v>
      </c>
      <c r="E29" s="43">
        <f>($E$13/$F$13)*F29</f>
        <v>125.19512195121952</v>
      </c>
      <c r="F29">
        <v>118</v>
      </c>
    </row>
    <row r="30" spans="1:6" ht="12.75">
      <c r="A30" s="2"/>
      <c r="B30" s="2" t="s">
        <v>40</v>
      </c>
      <c r="C30" s="43">
        <f>($C$13/$F$13)*F30</f>
        <v>374.74530956848025</v>
      </c>
      <c r="D30" s="43">
        <f>($D$13/$F$13)*F30</f>
        <v>194.203095684803</v>
      </c>
      <c r="E30" s="43">
        <f>($E$13/$F$13)*F30</f>
        <v>123.60365853658537</v>
      </c>
      <c r="F30">
        <v>116.5</v>
      </c>
    </row>
    <row r="31" spans="1:6" ht="12.75">
      <c r="A31" s="2"/>
      <c r="B31" s="2"/>
      <c r="C31" s="43"/>
      <c r="D31" s="43"/>
      <c r="E31" s="43"/>
      <c r="F31" s="43"/>
    </row>
    <row r="32" spans="1:6" ht="12.75">
      <c r="A32" s="72" t="s">
        <v>130</v>
      </c>
      <c r="B32" s="2" t="s">
        <v>32</v>
      </c>
      <c r="C32" s="43">
        <f>($C$13/$F$13)*F32</f>
        <v>381.5003752345215</v>
      </c>
      <c r="D32" s="43">
        <f>($D$13/$F$13)*F32</f>
        <v>197.70375234521575</v>
      </c>
      <c r="E32" s="43">
        <f>($E$13/$F$13)*F32</f>
        <v>125.83170731707317</v>
      </c>
      <c r="F32">
        <v>118.6</v>
      </c>
    </row>
    <row r="33" spans="1:6" ht="12.75">
      <c r="A33" s="2"/>
      <c r="B33" s="2" t="s">
        <v>33</v>
      </c>
      <c r="C33" s="43">
        <f>($C$13/$F$13)*F33</f>
        <v>0</v>
      </c>
      <c r="D33" s="43">
        <f>($D$13/$F$13)*F33</f>
        <v>0</v>
      </c>
      <c r="E33" s="43">
        <f>($E$13/$F$13)*F33</f>
        <v>0</v>
      </c>
      <c r="F33" s="43"/>
    </row>
    <row r="34" spans="1:6" ht="12.75">
      <c r="A34" s="2"/>
      <c r="B34" s="2" t="s">
        <v>34</v>
      </c>
      <c r="C34" s="43">
        <f>($C$13/$F$13)*F34</f>
        <v>0</v>
      </c>
      <c r="D34" s="43">
        <f>($D$13/$F$13)*F34</f>
        <v>0</v>
      </c>
      <c r="E34" s="43">
        <f>($E$13/$F$13)*F34</f>
        <v>0</v>
      </c>
      <c r="F34" s="43"/>
    </row>
    <row r="35" spans="1:6" ht="12.75">
      <c r="A35" s="2"/>
      <c r="B35" s="2" t="s">
        <v>35</v>
      </c>
      <c r="C35" s="43">
        <f>($C$13/$F$13)*F35</f>
        <v>0</v>
      </c>
      <c r="D35" s="43">
        <f>($D$13/$F$13)*F35</f>
        <v>0</v>
      </c>
      <c r="E35" s="43">
        <f>($E$13/$F$13)*F35</f>
        <v>0</v>
      </c>
      <c r="F35" s="43"/>
    </row>
    <row r="36" spans="1:6" ht="12.75">
      <c r="A36" s="2"/>
      <c r="B36" s="2" t="s">
        <v>40</v>
      </c>
      <c r="C36" s="43">
        <f>($C$13/$F$13)*F36</f>
        <v>0</v>
      </c>
      <c r="D36" s="43">
        <f>($D$13/$F$13)*F36</f>
        <v>0</v>
      </c>
      <c r="E36" s="43">
        <f>($E$13/$F$13)*F36</f>
        <v>0</v>
      </c>
      <c r="F36" s="43"/>
    </row>
    <row r="37" spans="1:6" ht="12.75">
      <c r="A37" s="2" t="s">
        <v>0</v>
      </c>
      <c r="B37" s="2"/>
      <c r="C37" s="52"/>
      <c r="D37" s="52"/>
      <c r="E37" s="52"/>
      <c r="F37" s="52"/>
    </row>
    <row r="38" spans="1:6" ht="12.75">
      <c r="A38" s="9" t="s">
        <v>85</v>
      </c>
      <c r="B38" s="2"/>
      <c r="C38" s="52"/>
      <c r="D38" s="52"/>
      <c r="E38" s="52"/>
      <c r="F38" s="52"/>
    </row>
    <row r="39" spans="1:6" ht="12.75">
      <c r="A39" s="2">
        <v>2002</v>
      </c>
      <c r="B39" s="2" t="s">
        <v>35</v>
      </c>
      <c r="C39" s="54">
        <v>386.7</v>
      </c>
      <c r="D39" s="55">
        <v>192</v>
      </c>
      <c r="E39" s="54">
        <v>116.3</v>
      </c>
      <c r="F39" s="55">
        <v>106.7</v>
      </c>
    </row>
    <row r="40" spans="1:6" ht="12.75">
      <c r="A40" s="2">
        <v>2003</v>
      </c>
      <c r="B40" s="2" t="s">
        <v>32</v>
      </c>
      <c r="C40" s="43">
        <f>($C$39/$F$39)*F40</f>
        <v>390.6865979381443</v>
      </c>
      <c r="D40" s="43">
        <f>($D$39/$F$39)*F40</f>
        <v>193.97938144329896</v>
      </c>
      <c r="E40" s="43">
        <f>($E$39/$F$39)*F40</f>
        <v>117.49896907216495</v>
      </c>
      <c r="F40" s="43">
        <v>107.8</v>
      </c>
    </row>
    <row r="41" spans="1:6" ht="12.75">
      <c r="A41" s="2"/>
      <c r="B41" s="2" t="s">
        <v>33</v>
      </c>
      <c r="C41" s="43">
        <f aca="true" t="shared" si="2" ref="C41:C48">($C$39/$F$39)*F41</f>
        <v>396.48528584817245</v>
      </c>
      <c r="D41" s="43">
        <f aca="true" t="shared" si="3" ref="D41:D46">($D$39/$F$39)*F41</f>
        <v>196.85848172446111</v>
      </c>
      <c r="E41" s="43">
        <f>($E$39/$F$39)*F41</f>
        <v>119.24292408622307</v>
      </c>
      <c r="F41" s="52">
        <v>109.4</v>
      </c>
    </row>
    <row r="42" spans="1:6" ht="12.75">
      <c r="A42" s="2"/>
      <c r="B42" s="2" t="s">
        <v>34</v>
      </c>
      <c r="C42" s="43">
        <f t="shared" si="2"/>
        <v>396.12286785379564</v>
      </c>
      <c r="D42" s="43">
        <f t="shared" si="3"/>
        <v>196.67853795688848</v>
      </c>
      <c r="E42" s="43">
        <f>($E$39/$F$39)*F42</f>
        <v>119.13392689784443</v>
      </c>
      <c r="F42" s="52">
        <v>109.3</v>
      </c>
    </row>
    <row r="43" spans="1:6" ht="12.75">
      <c r="A43" s="2"/>
      <c r="B43" s="2" t="s">
        <v>35</v>
      </c>
      <c r="C43" s="43">
        <f t="shared" si="2"/>
        <v>397.2101218369259</v>
      </c>
      <c r="D43" s="43">
        <f t="shared" si="3"/>
        <v>197.21836925960636</v>
      </c>
      <c r="E43" s="43">
        <f>($E$39/$F$39)*F43</f>
        <v>119.46091846298032</v>
      </c>
      <c r="F43" s="52">
        <v>109.6</v>
      </c>
    </row>
    <row r="44" spans="1:6" ht="12.75">
      <c r="A44" s="2"/>
      <c r="B44" s="2" t="s">
        <v>40</v>
      </c>
      <c r="C44" s="43">
        <f t="shared" si="2"/>
        <v>395.0356138706654</v>
      </c>
      <c r="D44" s="43">
        <f t="shared" si="3"/>
        <v>196.13870665417056</v>
      </c>
      <c r="E44" s="43">
        <f>($E$39/$F$39)*F44</f>
        <v>118.80693533270853</v>
      </c>
      <c r="F44" s="43">
        <v>109</v>
      </c>
    </row>
    <row r="45" spans="1:6" ht="12.75">
      <c r="A45" s="2"/>
      <c r="B45" s="2"/>
      <c r="C45" s="43"/>
      <c r="D45" s="43"/>
      <c r="E45" s="43"/>
      <c r="F45" s="43"/>
    </row>
    <row r="46" spans="1:6" ht="12.75">
      <c r="A46" s="72">
        <v>2004</v>
      </c>
      <c r="B46" s="2" t="s">
        <v>32</v>
      </c>
      <c r="C46" s="43">
        <f t="shared" si="2"/>
        <v>403.73364573570757</v>
      </c>
      <c r="D46" s="43">
        <f t="shared" si="3"/>
        <v>200.4573570759138</v>
      </c>
      <c r="E46" s="43">
        <f>($E$39/$F$39)*F46</f>
        <v>121.4228678537957</v>
      </c>
      <c r="F46" s="43">
        <v>111.4</v>
      </c>
    </row>
    <row r="47" spans="1:6" ht="12.75">
      <c r="A47" s="2"/>
      <c r="B47" s="2" t="s">
        <v>33</v>
      </c>
      <c r="C47" s="43">
        <f t="shared" si="2"/>
        <v>409.16991565135896</v>
      </c>
      <c r="D47" s="43">
        <f>($D$39/$F$39)*F47</f>
        <v>203.15651358950328</v>
      </c>
      <c r="E47" s="43">
        <f>($E$39/$F$39)*F47</f>
        <v>123.05782567947517</v>
      </c>
      <c r="F47" s="43">
        <v>112.9</v>
      </c>
    </row>
    <row r="48" spans="1:6" ht="12.75">
      <c r="A48" s="2"/>
      <c r="B48" s="2" t="s">
        <v>34</v>
      </c>
      <c r="C48" s="43">
        <f t="shared" si="2"/>
        <v>412.069259606373</v>
      </c>
      <c r="D48" s="43">
        <f>($D$39/$F$39)*F48</f>
        <v>204.59606373008435</v>
      </c>
      <c r="E48" s="43">
        <f>($E$39/$F$39)*F48</f>
        <v>123.92980318650423</v>
      </c>
      <c r="F48" s="43">
        <v>113.7</v>
      </c>
    </row>
    <row r="49" spans="1:6" ht="12.75">
      <c r="A49" s="2"/>
      <c r="B49" s="2" t="s">
        <v>35</v>
      </c>
      <c r="C49" s="43">
        <f>($C$39/$F$39)*F49</f>
        <v>414.6061855670103</v>
      </c>
      <c r="D49" s="43">
        <f>($D$39/$F$39)*F49</f>
        <v>205.8556701030928</v>
      </c>
      <c r="E49" s="43">
        <f>($E$39/$F$39)*F49</f>
        <v>124.69278350515465</v>
      </c>
      <c r="F49" s="43">
        <v>114.4</v>
      </c>
    </row>
    <row r="50" spans="1:6" ht="12.75">
      <c r="A50" s="2"/>
      <c r="B50" s="2" t="s">
        <v>40</v>
      </c>
      <c r="C50" s="43">
        <f>($C$39/$F$39)*F50</f>
        <v>409.8947516401124</v>
      </c>
      <c r="D50" s="43">
        <f>($D$39/$F$39)*F50</f>
        <v>203.51640112464852</v>
      </c>
      <c r="E50" s="43">
        <f>($E$39/$F$39)*F50</f>
        <v>123.27582005623242</v>
      </c>
      <c r="F50" s="43">
        <v>113.1</v>
      </c>
    </row>
    <row r="51" spans="1:6" ht="12.75">
      <c r="A51" s="9"/>
      <c r="B51" s="9"/>
      <c r="C51" s="52"/>
      <c r="D51" s="52"/>
      <c r="E51" s="52"/>
      <c r="F51" s="52"/>
    </row>
    <row r="52" spans="1:6" ht="12.75">
      <c r="A52" s="72" t="s">
        <v>83</v>
      </c>
      <c r="B52" s="2" t="s">
        <v>32</v>
      </c>
      <c r="C52" s="43">
        <f>($C$39/$F$39)*F52</f>
        <v>418.5927835051546</v>
      </c>
      <c r="D52" s="43">
        <f>($D$39/$F$39)*F52</f>
        <v>207.83505154639175</v>
      </c>
      <c r="E52" s="43">
        <f>($E$39/$F$39)*F52</f>
        <v>125.8917525773196</v>
      </c>
      <c r="F52" s="43">
        <v>115.5</v>
      </c>
    </row>
    <row r="53" spans="1:6" ht="12.75">
      <c r="A53" s="9"/>
      <c r="B53" s="2" t="s">
        <v>33</v>
      </c>
      <c r="C53" s="43">
        <f>($C$39/$F$39)*F53</f>
        <v>425.1163074039362</v>
      </c>
      <c r="D53" s="43">
        <f>($D$39/$F$39)*F53</f>
        <v>211.07403936269915</v>
      </c>
      <c r="E53" s="43">
        <f>($E$39/$F$39)*F53</f>
        <v>127.85370196813496</v>
      </c>
      <c r="F53" s="43">
        <v>117.3</v>
      </c>
    </row>
    <row r="54" spans="1:6" ht="12.75">
      <c r="A54" s="9"/>
      <c r="B54" s="2" t="s">
        <v>34</v>
      </c>
      <c r="C54" s="43">
        <f>($C$39/$F$39)*F54</f>
        <v>426.92839737582</v>
      </c>
      <c r="D54" s="43">
        <f>($D$39/$F$39)*F54</f>
        <v>211.97375820056232</v>
      </c>
      <c r="E54" s="43">
        <f>($E$39/$F$39)*F54</f>
        <v>128.39868791002812</v>
      </c>
      <c r="F54" s="43">
        <v>117.8</v>
      </c>
    </row>
    <row r="55" spans="1:6" ht="12.75">
      <c r="A55" s="9"/>
      <c r="B55" s="2" t="s">
        <v>35</v>
      </c>
      <c r="C55" s="43">
        <f>($C$39/$F$39)*F55</f>
        <v>430.5525773195876</v>
      </c>
      <c r="D55" s="43">
        <f>($D$39/$F$39)*F55</f>
        <v>213.77319587628864</v>
      </c>
      <c r="E55" s="43">
        <f>($E$39/$F$39)*F55</f>
        <v>129.48865979381443</v>
      </c>
      <c r="F55" s="43">
        <v>118.8</v>
      </c>
    </row>
    <row r="56" spans="1:6" ht="12.75">
      <c r="A56" s="9"/>
      <c r="B56" s="2" t="s">
        <v>40</v>
      </c>
      <c r="C56" s="43">
        <f>($C$39/$F$39)*F56</f>
        <v>425.1163074039362</v>
      </c>
      <c r="D56" s="43">
        <f>($D$39/$F$39)*F56</f>
        <v>211.07403936269915</v>
      </c>
      <c r="E56" s="43">
        <f>($E$39/$F$39)*F56</f>
        <v>127.85370196813496</v>
      </c>
      <c r="F56" s="43">
        <v>117.3</v>
      </c>
    </row>
    <row r="57" spans="1:6" ht="12.75">
      <c r="A57" s="9"/>
      <c r="B57" s="2"/>
      <c r="C57" s="43"/>
      <c r="D57" s="43"/>
      <c r="E57" s="43"/>
      <c r="F57" s="43"/>
    </row>
    <row r="58" spans="1:6" ht="12.75">
      <c r="A58" s="72" t="s">
        <v>130</v>
      </c>
      <c r="B58" s="2" t="s">
        <v>32</v>
      </c>
      <c r="C58" s="43">
        <f>($C$39/$F$39)*F58</f>
        <v>433.0895032802249</v>
      </c>
      <c r="D58" s="43">
        <f>($D$39/$F$39)*F58</f>
        <v>215.0328022492971</v>
      </c>
      <c r="E58" s="43">
        <f>($E$39/$F$39)*F58</f>
        <v>130.25164011246486</v>
      </c>
      <c r="F58" s="43">
        <v>119.5</v>
      </c>
    </row>
    <row r="59" spans="1:6" ht="12.75">
      <c r="A59" s="9"/>
      <c r="B59" s="2" t="s">
        <v>33</v>
      </c>
      <c r="C59" s="43">
        <f>($C$39/$F$39)*F59</f>
        <v>0</v>
      </c>
      <c r="D59" s="43">
        <f>($D$39/$F$39)*F59</f>
        <v>0</v>
      </c>
      <c r="E59" s="43">
        <f>($E$39/$F$39)*F59</f>
        <v>0</v>
      </c>
      <c r="F59" s="43"/>
    </row>
    <row r="60" spans="1:6" ht="12.75">
      <c r="A60" s="9"/>
      <c r="B60" s="2" t="s">
        <v>34</v>
      </c>
      <c r="C60" s="43">
        <f>($C$39/$F$39)*F60</f>
        <v>0</v>
      </c>
      <c r="D60" s="43">
        <f>($D$39/$F$39)*F60</f>
        <v>0</v>
      </c>
      <c r="E60" s="43">
        <f>($E$39/$F$39)*F60</f>
        <v>0</v>
      </c>
      <c r="F60" s="43"/>
    </row>
    <row r="61" spans="1:6" ht="12.75">
      <c r="A61" s="9"/>
      <c r="B61" s="2" t="s">
        <v>35</v>
      </c>
      <c r="C61" s="43">
        <f>($C$39/$F$39)*F61</f>
        <v>0</v>
      </c>
      <c r="D61" s="43">
        <f>($D$39/$F$39)*F61</f>
        <v>0</v>
      </c>
      <c r="E61" s="43">
        <f>($E$39/$F$39)*F61</f>
        <v>0</v>
      </c>
      <c r="F61" s="43"/>
    </row>
    <row r="62" spans="1:6" ht="12.75">
      <c r="A62" s="9"/>
      <c r="B62" s="2" t="s">
        <v>40</v>
      </c>
      <c r="C62" s="43">
        <f>($C$39/$F$39)*F62</f>
        <v>0</v>
      </c>
      <c r="D62" s="43">
        <f>($D$39/$F$39)*F62</f>
        <v>0</v>
      </c>
      <c r="E62" s="43">
        <f>($E$39/$F$39)*F62</f>
        <v>0</v>
      </c>
      <c r="F62" s="43"/>
    </row>
    <row r="63" spans="1:6" ht="12.75">
      <c r="A63" s="2" t="s">
        <v>70</v>
      </c>
      <c r="B63" s="9"/>
      <c r="C63" s="52"/>
      <c r="D63" s="52"/>
      <c r="E63" s="52"/>
      <c r="F63" s="52"/>
    </row>
    <row r="64" spans="1:6" ht="12.75">
      <c r="A64" s="9" t="s">
        <v>88</v>
      </c>
      <c r="B64" s="9"/>
      <c r="C64" s="52"/>
      <c r="D64" s="52"/>
      <c r="E64" s="52"/>
      <c r="F64" s="52"/>
    </row>
    <row r="65" spans="1:6" ht="12.75">
      <c r="A65" s="2">
        <v>2002</v>
      </c>
      <c r="B65" s="2" t="s">
        <v>35</v>
      </c>
      <c r="C65" s="54">
        <v>410.4</v>
      </c>
      <c r="D65" s="55">
        <v>206</v>
      </c>
      <c r="E65" s="54">
        <v>120.5</v>
      </c>
      <c r="F65" s="54">
        <v>106.4</v>
      </c>
    </row>
    <row r="66" spans="1:6" ht="12.75">
      <c r="A66" s="2">
        <v>2003</v>
      </c>
      <c r="B66" s="2" t="s">
        <v>32</v>
      </c>
      <c r="C66" s="43">
        <f>($C$65/$F$65)*F66</f>
        <v>415.02857142857135</v>
      </c>
      <c r="D66" s="43">
        <f>($D$65/$F$65)*F66</f>
        <v>208.32330827067668</v>
      </c>
      <c r="E66" s="43">
        <f>($E$65/$F$65)*F66</f>
        <v>121.85902255639095</v>
      </c>
      <c r="F66" s="52">
        <v>107.6</v>
      </c>
    </row>
    <row r="67" spans="1:6" ht="12.75">
      <c r="A67" s="2"/>
      <c r="B67" s="2" t="s">
        <v>33</v>
      </c>
      <c r="C67" s="43">
        <f>($C$65/$F$65)*F67</f>
        <v>421.2</v>
      </c>
      <c r="D67" s="43">
        <f aca="true" t="shared" si="4" ref="D67:D72">($D$65/$F$65)*F67</f>
        <v>211.42105263157893</v>
      </c>
      <c r="E67" s="43">
        <f aca="true" t="shared" si="5" ref="E67:E73">($E$65/$F$65)*F67</f>
        <v>123.67105263157893</v>
      </c>
      <c r="F67" s="52">
        <v>109.2</v>
      </c>
    </row>
    <row r="68" spans="1:6" ht="12.75">
      <c r="A68" s="2"/>
      <c r="B68" s="2" t="s">
        <v>34</v>
      </c>
      <c r="C68" s="43">
        <f>($C$65/$F$65)*F68</f>
        <v>421.2</v>
      </c>
      <c r="D68" s="43">
        <f t="shared" si="4"/>
        <v>211.42105263157893</v>
      </c>
      <c r="E68" s="43">
        <f t="shared" si="5"/>
        <v>123.67105263157893</v>
      </c>
      <c r="F68" s="52">
        <v>109.2</v>
      </c>
    </row>
    <row r="69" spans="1:6" ht="12.75">
      <c r="A69" s="2"/>
      <c r="B69" s="2" t="s">
        <v>35</v>
      </c>
      <c r="C69" s="43">
        <f>($C$65/$F$65)*F69</f>
        <v>422.7428571428571</v>
      </c>
      <c r="D69" s="43">
        <f t="shared" si="4"/>
        <v>212.19548872180448</v>
      </c>
      <c r="E69" s="43">
        <f t="shared" si="5"/>
        <v>124.12406015037591</v>
      </c>
      <c r="F69" s="52">
        <v>109.6</v>
      </c>
    </row>
    <row r="70" spans="1:6" ht="12.75">
      <c r="A70" s="2"/>
      <c r="B70" s="2" t="s">
        <v>40</v>
      </c>
      <c r="C70" s="43">
        <f>($C$65/$F$65)*F70</f>
        <v>420.04285714285714</v>
      </c>
      <c r="D70" s="43">
        <f t="shared" si="4"/>
        <v>210.84022556390977</v>
      </c>
      <c r="E70" s="43">
        <f t="shared" si="5"/>
        <v>123.33129699248119</v>
      </c>
      <c r="F70" s="52">
        <v>108.9</v>
      </c>
    </row>
    <row r="71" spans="1:6" ht="12.75">
      <c r="A71" s="2"/>
      <c r="B71" s="2"/>
      <c r="C71" s="43"/>
      <c r="D71" s="43"/>
      <c r="E71" s="43"/>
      <c r="F71" s="52"/>
    </row>
    <row r="72" spans="1:6" ht="12.75">
      <c r="A72" s="72">
        <v>2004</v>
      </c>
      <c r="B72" s="2" t="s">
        <v>32</v>
      </c>
      <c r="C72" s="43">
        <f>($C$65/$F$65)*F72</f>
        <v>428.1428571428571</v>
      </c>
      <c r="D72" s="43">
        <f t="shared" si="4"/>
        <v>214.90601503759396</v>
      </c>
      <c r="E72" s="43">
        <f t="shared" si="5"/>
        <v>125.70958646616539</v>
      </c>
      <c r="F72" s="43">
        <v>111</v>
      </c>
    </row>
    <row r="73" spans="1:6" ht="12.75">
      <c r="A73" s="73"/>
      <c r="B73" s="2" t="s">
        <v>33</v>
      </c>
      <c r="C73" s="43">
        <f>($C$65/$F$65)*F73</f>
        <v>432.38571428571424</v>
      </c>
      <c r="D73" s="43">
        <f>($D$65/$F$65)*F73</f>
        <v>217.03571428571425</v>
      </c>
      <c r="E73" s="43">
        <f t="shared" si="5"/>
        <v>126.95535714285712</v>
      </c>
      <c r="F73" s="43">
        <v>112.1</v>
      </c>
    </row>
    <row r="74" spans="1:6" ht="12.75">
      <c r="A74" s="73"/>
      <c r="B74" s="2" t="s">
        <v>34</v>
      </c>
      <c r="C74" s="43">
        <f>($C$65/$F$65)*F74</f>
        <v>433.9285714285714</v>
      </c>
      <c r="D74" s="43">
        <f>($D$65/$F$65)*F74</f>
        <v>217.81015037593983</v>
      </c>
      <c r="E74" s="43">
        <f>($E$65/$F$65)*F74</f>
        <v>127.40836466165412</v>
      </c>
      <c r="F74" s="43">
        <v>112.5</v>
      </c>
    </row>
    <row r="75" spans="1:6" ht="12.75">
      <c r="A75" s="73"/>
      <c r="B75" s="2" t="s">
        <v>35</v>
      </c>
      <c r="C75" s="43">
        <f>($C$65/$F$65)*F75</f>
        <v>435.85714285714283</v>
      </c>
      <c r="D75" s="43">
        <f>($D$65/$F$65)*F75</f>
        <v>218.7781954887218</v>
      </c>
      <c r="E75" s="43">
        <f>($E$65/$F$65)*F75</f>
        <v>127.97462406015036</v>
      </c>
      <c r="F75" s="43">
        <v>113</v>
      </c>
    </row>
    <row r="76" spans="1:6" ht="12.75">
      <c r="A76" s="73"/>
      <c r="B76" s="2" t="s">
        <v>40</v>
      </c>
      <c r="C76" s="43">
        <f>($C$65/$F$65)*F76</f>
        <v>432.77142857142854</v>
      </c>
      <c r="D76" s="43">
        <f>($D$65/$F$65)*F76</f>
        <v>217.22932330827066</v>
      </c>
      <c r="E76" s="43">
        <f>($E$65/$F$65)*F76</f>
        <v>127.06860902255637</v>
      </c>
      <c r="F76" s="43">
        <v>112.2</v>
      </c>
    </row>
    <row r="77" spans="1:6" ht="12.75">
      <c r="A77" s="73"/>
      <c r="B77" s="9"/>
      <c r="C77" s="52"/>
      <c r="D77" s="52"/>
      <c r="E77" s="52"/>
      <c r="F77" s="52"/>
    </row>
    <row r="78" spans="1:6" ht="12.75">
      <c r="A78" s="72" t="s">
        <v>83</v>
      </c>
      <c r="B78" s="2" t="s">
        <v>32</v>
      </c>
      <c r="C78" s="43">
        <f>($C$65/$F$65)*F78</f>
        <v>439.3285714285714</v>
      </c>
      <c r="D78" s="43">
        <f>($D$65/$F$65)*F78</f>
        <v>220.5206766917293</v>
      </c>
      <c r="E78" s="43">
        <f>($E$65/$F$65)*F78</f>
        <v>128.99389097744358</v>
      </c>
      <c r="F78" s="43">
        <v>113.9</v>
      </c>
    </row>
    <row r="79" spans="1:6" ht="12.75">
      <c r="A79" s="9"/>
      <c r="B79" s="2" t="s">
        <v>33</v>
      </c>
      <c r="C79" s="43">
        <f>($C$65/$F$65)*F79</f>
        <v>445.88571428571424</v>
      </c>
      <c r="D79" s="43">
        <f>($D$65/$F$65)*F79</f>
        <v>223.81203007518795</v>
      </c>
      <c r="E79" s="43">
        <f>($E$65/$F$65)*F79</f>
        <v>130.9191729323308</v>
      </c>
      <c r="F79" s="52">
        <v>115.6</v>
      </c>
    </row>
    <row r="80" spans="1:6" ht="12.75">
      <c r="A80" s="9"/>
      <c r="B80" s="2" t="s">
        <v>34</v>
      </c>
      <c r="C80" s="43">
        <f>($C$65/$F$65)*F80</f>
        <v>447.04285714285714</v>
      </c>
      <c r="D80" s="43">
        <f>($D$65/$F$65)*F80</f>
        <v>224.39285714285714</v>
      </c>
      <c r="E80" s="43">
        <f>($E$65/$F$65)*F80</f>
        <v>131.25892857142856</v>
      </c>
      <c r="F80" s="52">
        <v>115.9</v>
      </c>
    </row>
    <row r="81" spans="1:6" ht="12.75">
      <c r="A81" s="9"/>
      <c r="B81" s="2" t="s">
        <v>35</v>
      </c>
      <c r="C81" s="43">
        <f>($C$65/$F$65)*F81</f>
        <v>451.6714285714285</v>
      </c>
      <c r="D81" s="43">
        <f>($D$65/$F$65)*F81</f>
        <v>226.71616541353382</v>
      </c>
      <c r="E81" s="43">
        <f>($E$65/$F$65)*F81</f>
        <v>132.6179511278195</v>
      </c>
      <c r="F81" s="43">
        <v>117.1</v>
      </c>
    </row>
    <row r="82" spans="1:6" ht="12.75">
      <c r="A82" s="9"/>
      <c r="B82" s="2" t="s">
        <v>40</v>
      </c>
      <c r="C82" s="43">
        <f>($C$65/$F$65)*F82</f>
        <v>445.88571428571424</v>
      </c>
      <c r="D82" s="43">
        <f>($D$65/$F$65)*F82</f>
        <v>223.81203007518795</v>
      </c>
      <c r="E82" s="43">
        <f>($E$65/$F$65)*F82</f>
        <v>130.9191729323308</v>
      </c>
      <c r="F82" s="52">
        <v>115.6</v>
      </c>
    </row>
    <row r="83" spans="1:6" ht="12.75">
      <c r="A83" s="9"/>
      <c r="B83" s="9"/>
      <c r="C83" s="43"/>
      <c r="D83" s="43"/>
      <c r="E83" s="43"/>
      <c r="F83" s="52"/>
    </row>
    <row r="84" spans="1:6" ht="12.75">
      <c r="A84" s="72" t="s">
        <v>130</v>
      </c>
      <c r="B84" s="2" t="s">
        <v>32</v>
      </c>
      <c r="C84" s="43">
        <f>($C$65/$F$65)*F84</f>
        <v>454.3714285714285</v>
      </c>
      <c r="D84" s="43">
        <f>($D$65/$F$65)*F84</f>
        <v>228.07142857142856</v>
      </c>
      <c r="E84" s="43">
        <f>($E$65/$F$65)*F84</f>
        <v>133.41071428571425</v>
      </c>
      <c r="F84" s="52">
        <v>117.8</v>
      </c>
    </row>
    <row r="85" spans="1:6" ht="12.75">
      <c r="A85" s="9"/>
      <c r="B85" s="2" t="s">
        <v>33</v>
      </c>
      <c r="C85" s="43">
        <f>($C$65/$F$65)*F85</f>
        <v>0</v>
      </c>
      <c r="D85" s="43">
        <f>($D$65/$F$65)*F85</f>
        <v>0</v>
      </c>
      <c r="E85" s="43">
        <f>($E$65/$F$65)*F85</f>
        <v>0</v>
      </c>
      <c r="F85" s="52"/>
    </row>
    <row r="86" spans="1:6" ht="12.75">
      <c r="A86" s="9"/>
      <c r="B86" s="2" t="s">
        <v>34</v>
      </c>
      <c r="C86" s="43">
        <f>($C$65/$F$65)*F86</f>
        <v>0</v>
      </c>
      <c r="D86" s="43">
        <f>($D$65/$F$65)*F86</f>
        <v>0</v>
      </c>
      <c r="E86" s="43">
        <f>($E$65/$F$65)*F86</f>
        <v>0</v>
      </c>
      <c r="F86" s="52"/>
    </row>
    <row r="87" spans="1:6" ht="12.75">
      <c r="A87" s="9"/>
      <c r="B87" s="2" t="s">
        <v>35</v>
      </c>
      <c r="C87" s="43">
        <f>($C$65/$F$65)*F87</f>
        <v>0</v>
      </c>
      <c r="D87" s="43">
        <f>($D$65/$F$65)*F87</f>
        <v>0</v>
      </c>
      <c r="E87" s="43">
        <f>($E$65/$F$65)*F87</f>
        <v>0</v>
      </c>
      <c r="F87" s="52"/>
    </row>
    <row r="88" spans="1:6" ht="12.75">
      <c r="A88" s="9"/>
      <c r="B88" s="2" t="s">
        <v>40</v>
      </c>
      <c r="C88" s="43">
        <f>($C$65/$F$65)*F88</f>
        <v>0</v>
      </c>
      <c r="D88" s="43">
        <f>($D$65/$F$65)*F88</f>
        <v>0</v>
      </c>
      <c r="E88" s="43">
        <f>($E$65/$F$65)*F88</f>
        <v>0</v>
      </c>
      <c r="F88" s="52"/>
    </row>
    <row r="89" spans="1:6" ht="12.75">
      <c r="A89" s="2" t="s">
        <v>1</v>
      </c>
      <c r="B89" s="9"/>
      <c r="C89" s="52"/>
      <c r="D89" s="52"/>
      <c r="E89" s="52"/>
      <c r="F89" s="52"/>
    </row>
    <row r="90" spans="1:6" ht="12.75">
      <c r="A90" s="9" t="s">
        <v>87</v>
      </c>
      <c r="B90" s="9"/>
      <c r="C90" s="52"/>
      <c r="D90" s="52"/>
      <c r="E90" s="52"/>
      <c r="F90" s="52"/>
    </row>
    <row r="91" spans="1:6" ht="12.75">
      <c r="A91" s="2">
        <v>2002</v>
      </c>
      <c r="B91" s="2" t="s">
        <v>35</v>
      </c>
      <c r="C91" s="55">
        <v>387</v>
      </c>
      <c r="D91" s="54">
        <v>194.2</v>
      </c>
      <c r="E91" s="54">
        <v>118.4</v>
      </c>
      <c r="F91" s="55">
        <v>106.2</v>
      </c>
    </row>
    <row r="92" spans="1:6" ht="12.75">
      <c r="A92" s="2">
        <v>2003</v>
      </c>
      <c r="B92" s="2" t="s">
        <v>32</v>
      </c>
      <c r="C92" s="43">
        <f>($C$91/$F$91)*F92</f>
        <v>391.37288135593224</v>
      </c>
      <c r="D92" s="43">
        <f>($D$91/$F$91)*F92</f>
        <v>196.39435028248587</v>
      </c>
      <c r="E92" s="43">
        <f>($E$91/$F$91)*F92</f>
        <v>119.73785310734465</v>
      </c>
      <c r="F92" s="52">
        <v>107.4</v>
      </c>
    </row>
    <row r="93" spans="1:6" ht="12.75">
      <c r="A93" s="2"/>
      <c r="B93" s="2" t="s">
        <v>33</v>
      </c>
      <c r="C93" s="43">
        <f aca="true" t="shared" si="6" ref="C93:C99">($C$91/$F$91)*F93</f>
        <v>398.29661016949154</v>
      </c>
      <c r="D93" s="43">
        <f aca="true" t="shared" si="7" ref="D93:D99">($D$91/$F$91)*F93</f>
        <v>199.86873822975514</v>
      </c>
      <c r="E93" s="43">
        <f aca="true" t="shared" si="8" ref="E93:E99">($E$91/$F$91)*F93</f>
        <v>121.85612052730697</v>
      </c>
      <c r="F93" s="52">
        <v>109.3</v>
      </c>
    </row>
    <row r="94" spans="1:6" ht="12.75">
      <c r="A94" s="2"/>
      <c r="B94" s="2" t="s">
        <v>34</v>
      </c>
      <c r="C94" s="43">
        <f t="shared" si="6"/>
        <v>398.29661016949154</v>
      </c>
      <c r="D94" s="43">
        <f t="shared" si="7"/>
        <v>199.86873822975514</v>
      </c>
      <c r="E94" s="43">
        <f t="shared" si="8"/>
        <v>121.85612052730697</v>
      </c>
      <c r="F94" s="52">
        <v>109.3</v>
      </c>
    </row>
    <row r="95" spans="1:6" ht="12.75">
      <c r="A95" s="2"/>
      <c r="B95" s="2" t="s">
        <v>35</v>
      </c>
      <c r="C95" s="43">
        <f t="shared" si="6"/>
        <v>400.48305084745766</v>
      </c>
      <c r="D95" s="43">
        <f t="shared" si="7"/>
        <v>200.9659133709981</v>
      </c>
      <c r="E95" s="43">
        <f t="shared" si="8"/>
        <v>122.5250470809793</v>
      </c>
      <c r="F95" s="52">
        <v>109.9</v>
      </c>
    </row>
    <row r="96" spans="1:6" ht="12.75">
      <c r="A96" s="2"/>
      <c r="B96" s="2" t="s">
        <v>40</v>
      </c>
      <c r="C96" s="43">
        <f t="shared" si="6"/>
        <v>397.20338983050846</v>
      </c>
      <c r="D96" s="43">
        <f t="shared" si="7"/>
        <v>199.32015065913367</v>
      </c>
      <c r="E96" s="43">
        <f t="shared" si="8"/>
        <v>121.52165725047082</v>
      </c>
      <c r="F96" s="43">
        <v>109</v>
      </c>
    </row>
    <row r="97" spans="1:6" ht="12.75">
      <c r="A97" s="2"/>
      <c r="B97" s="2"/>
      <c r="C97" s="43"/>
      <c r="D97" s="43"/>
      <c r="E97" s="43"/>
      <c r="F97" s="43"/>
    </row>
    <row r="98" spans="1:6" ht="12.75">
      <c r="A98" s="72">
        <v>2004</v>
      </c>
      <c r="B98" s="2" t="s">
        <v>32</v>
      </c>
      <c r="C98" s="43">
        <f t="shared" si="6"/>
        <v>406.3135593220339</v>
      </c>
      <c r="D98" s="43">
        <f t="shared" si="7"/>
        <v>203.89171374764592</v>
      </c>
      <c r="E98" s="43">
        <f t="shared" si="8"/>
        <v>124.30885122410547</v>
      </c>
      <c r="F98" s="52">
        <v>111.5</v>
      </c>
    </row>
    <row r="99" spans="1:6" ht="12.75">
      <c r="A99" s="73"/>
      <c r="B99" s="2" t="s">
        <v>33</v>
      </c>
      <c r="C99" s="43">
        <f t="shared" si="6"/>
        <v>410.6864406779661</v>
      </c>
      <c r="D99" s="43">
        <f t="shared" si="7"/>
        <v>206.0860640301318</v>
      </c>
      <c r="E99" s="43">
        <f t="shared" si="8"/>
        <v>125.64670433145011</v>
      </c>
      <c r="F99" s="52">
        <v>112.7</v>
      </c>
    </row>
    <row r="100" spans="1:6" ht="12.75">
      <c r="A100" s="73"/>
      <c r="B100" s="2" t="s">
        <v>34</v>
      </c>
      <c r="C100" s="43">
        <f>($C$91/$F$91)*F100</f>
        <v>412.8728813559322</v>
      </c>
      <c r="D100" s="43">
        <f>($D$91/$F$91)*F100</f>
        <v>207.18323917137474</v>
      </c>
      <c r="E100" s="43">
        <f>($E$91/$F$91)*F100</f>
        <v>126.31563088512242</v>
      </c>
      <c r="F100" s="52">
        <v>113.3</v>
      </c>
    </row>
    <row r="101" spans="1:6" ht="12.75">
      <c r="A101" s="73"/>
      <c r="B101" s="2" t="s">
        <v>35</v>
      </c>
      <c r="C101" s="43">
        <f>($C$91/$F$91)*F101</f>
        <v>416.1525423728814</v>
      </c>
      <c r="D101" s="43">
        <f>($D$91/$F$91)*F101</f>
        <v>208.82900188323916</v>
      </c>
      <c r="E101" s="43">
        <f>($E$91/$F$91)*F101</f>
        <v>127.3190207156309</v>
      </c>
      <c r="F101" s="52">
        <v>114.2</v>
      </c>
    </row>
    <row r="102" spans="1:6" ht="12.75">
      <c r="A102" s="73"/>
      <c r="B102" s="2" t="s">
        <v>40</v>
      </c>
      <c r="C102" s="43">
        <f>($C$91/$F$91)*F102</f>
        <v>411.41525423728814</v>
      </c>
      <c r="D102" s="43">
        <f>($D$91/$F$91)*F102</f>
        <v>206.4517890772128</v>
      </c>
      <c r="E102" s="43">
        <f>($E$91/$F$91)*F102</f>
        <v>125.86967984934088</v>
      </c>
      <c r="F102" s="52">
        <v>112.9</v>
      </c>
    </row>
    <row r="103" spans="1:6" ht="12.75">
      <c r="A103" s="73"/>
      <c r="B103" s="9"/>
      <c r="C103" s="52"/>
      <c r="D103" s="52"/>
      <c r="E103" s="52"/>
      <c r="F103" s="52"/>
    </row>
    <row r="104" spans="1:6" ht="12.75">
      <c r="A104" s="72" t="s">
        <v>83</v>
      </c>
      <c r="B104" s="2" t="s">
        <v>32</v>
      </c>
      <c r="C104" s="43">
        <f>($C$91/$F$91)*F104</f>
        <v>419.79661016949154</v>
      </c>
      <c r="D104" s="43">
        <f>($D$91/$F$91)*F104</f>
        <v>210.65762711864406</v>
      </c>
      <c r="E104" s="43">
        <f>($E$91/$F$91)*F104</f>
        <v>128.43389830508477</v>
      </c>
      <c r="F104" s="43">
        <v>115.2</v>
      </c>
    </row>
    <row r="105" spans="1:6" ht="12.75">
      <c r="A105" s="9"/>
      <c r="B105" s="2" t="s">
        <v>33</v>
      </c>
      <c r="C105" s="43">
        <f>($C$91/$F$91)*F105</f>
        <v>425.99152542372883</v>
      </c>
      <c r="D105" s="43">
        <f>($D$91/$F$91)*F105</f>
        <v>213.76629001883236</v>
      </c>
      <c r="E105" s="43">
        <f>($E$91/$F$91)*F105</f>
        <v>130.32919020715633</v>
      </c>
      <c r="F105" s="43">
        <v>116.9</v>
      </c>
    </row>
    <row r="106" spans="1:6" ht="12.75">
      <c r="A106" s="9"/>
      <c r="B106" s="2" t="s">
        <v>34</v>
      </c>
      <c r="C106" s="43">
        <f>($C$91/$F$91)*F106</f>
        <v>427.4491525423729</v>
      </c>
      <c r="D106" s="43">
        <f>($D$91/$F$91)*F106</f>
        <v>214.4977401129943</v>
      </c>
      <c r="E106" s="43">
        <f>($E$91/$F$91)*F106</f>
        <v>130.77514124293785</v>
      </c>
      <c r="F106" s="43">
        <v>117.3</v>
      </c>
    </row>
    <row r="107" spans="1:6" ht="12.75">
      <c r="A107" s="9"/>
      <c r="B107" s="2" t="s">
        <v>35</v>
      </c>
      <c r="C107" s="43">
        <f>($C$91/$F$91)*F107</f>
        <v>430.364406779661</v>
      </c>
      <c r="D107" s="43">
        <f>($D$91/$F$91)*F107</f>
        <v>215.96064030131822</v>
      </c>
      <c r="E107" s="43">
        <f>($E$91/$F$91)*F107</f>
        <v>131.66704331450094</v>
      </c>
      <c r="F107" s="43">
        <v>118.1</v>
      </c>
    </row>
    <row r="108" spans="1:6" ht="12.75">
      <c r="A108" s="9"/>
      <c r="B108" s="2" t="s">
        <v>40</v>
      </c>
      <c r="C108" s="43">
        <f>($C$91/$F$91)*F108</f>
        <v>425.99152542372883</v>
      </c>
      <c r="D108" s="43">
        <f>($D$91/$F$91)*F108</f>
        <v>213.76629001883236</v>
      </c>
      <c r="E108" s="43">
        <f>($E$91/$F$91)*F108</f>
        <v>130.32919020715633</v>
      </c>
      <c r="F108" s="43">
        <v>116.9</v>
      </c>
    </row>
    <row r="109" spans="1:6" ht="12.75">
      <c r="A109" s="9"/>
      <c r="B109" s="2"/>
      <c r="C109" s="43"/>
      <c r="D109" s="43"/>
      <c r="E109" s="43"/>
      <c r="F109" s="43"/>
    </row>
    <row r="110" spans="1:6" ht="12.75">
      <c r="A110" s="72" t="s">
        <v>130</v>
      </c>
      <c r="B110" s="2" t="s">
        <v>32</v>
      </c>
      <c r="C110" s="43">
        <f>($C$91/$F$91)*F110</f>
        <v>432.18644067796606</v>
      </c>
      <c r="D110" s="43">
        <f>($D$91/$F$91)*F110</f>
        <v>216.87495291902067</v>
      </c>
      <c r="E110" s="43">
        <f>($E$91/$F$91)*F110</f>
        <v>132.22448210922786</v>
      </c>
      <c r="F110" s="43">
        <v>118.6</v>
      </c>
    </row>
    <row r="111" spans="1:6" ht="12.75">
      <c r="A111" s="9"/>
      <c r="B111" s="2" t="s">
        <v>33</v>
      </c>
      <c r="C111" s="43">
        <f>($C$91/$F$91)*F111</f>
        <v>0</v>
      </c>
      <c r="D111" s="43">
        <f>($D$91/$F$91)*F111</f>
        <v>0</v>
      </c>
      <c r="E111" s="43">
        <f>($E$91/$F$91)*F111</f>
        <v>0</v>
      </c>
      <c r="F111" s="43"/>
    </row>
    <row r="112" spans="1:6" ht="12.75">
      <c r="A112" s="9"/>
      <c r="B112" s="2" t="s">
        <v>34</v>
      </c>
      <c r="C112" s="43">
        <f>($C$91/$F$91)*F112</f>
        <v>0</v>
      </c>
      <c r="D112" s="43">
        <f>($D$91/$F$91)*F112</f>
        <v>0</v>
      </c>
      <c r="E112" s="43">
        <f>($E$91/$F$91)*F112</f>
        <v>0</v>
      </c>
      <c r="F112" s="43"/>
    </row>
    <row r="113" spans="1:6" ht="12.75">
      <c r="A113" s="9"/>
      <c r="B113" s="2" t="s">
        <v>35</v>
      </c>
      <c r="C113" s="43">
        <f>($C$91/$F$91)*F113</f>
        <v>0</v>
      </c>
      <c r="D113" s="43">
        <f>($D$91/$F$91)*F113</f>
        <v>0</v>
      </c>
      <c r="E113" s="43">
        <f>($E$91/$F$91)*F113</f>
        <v>0</v>
      </c>
      <c r="F113" s="43"/>
    </row>
    <row r="114" spans="1:6" ht="12.75">
      <c r="A114" s="9"/>
      <c r="B114" s="2" t="s">
        <v>40</v>
      </c>
      <c r="C114" s="43">
        <f>($C$91/$F$91)*F114</f>
        <v>0</v>
      </c>
      <c r="D114" s="43">
        <f>($D$91/$F$91)*F114</f>
        <v>0</v>
      </c>
      <c r="E114" s="43">
        <f>($E$91/$F$91)*F114</f>
        <v>0</v>
      </c>
      <c r="F114" s="43"/>
    </row>
    <row r="115" spans="1:6" ht="12.75">
      <c r="A115" s="2" t="s">
        <v>2</v>
      </c>
      <c r="B115" s="9"/>
      <c r="C115" s="52"/>
      <c r="D115" s="52"/>
      <c r="E115" s="52"/>
      <c r="F115" s="52"/>
    </row>
    <row r="116" spans="1:6" ht="12.75">
      <c r="A116" s="2"/>
      <c r="B116" s="9"/>
      <c r="C116" s="52"/>
      <c r="D116" s="52"/>
      <c r="E116" s="52"/>
      <c r="F116" s="52"/>
    </row>
    <row r="117" spans="1:6" ht="12.75">
      <c r="A117" s="2">
        <v>2002</v>
      </c>
      <c r="B117" s="2" t="s">
        <v>35</v>
      </c>
      <c r="C117" s="54">
        <v>375.5</v>
      </c>
      <c r="D117" s="55">
        <v>187.2</v>
      </c>
      <c r="E117" s="54">
        <v>113.6</v>
      </c>
      <c r="F117" s="54">
        <v>108.9</v>
      </c>
    </row>
    <row r="118" spans="1:6" ht="12.75">
      <c r="A118" s="2">
        <v>2003</v>
      </c>
      <c r="B118" s="2" t="s">
        <v>32</v>
      </c>
      <c r="C118" s="43">
        <f>($C$117/$F$117)*F118</f>
        <v>378.94811753902667</v>
      </c>
      <c r="D118" s="43">
        <f>($D$117/$F$117)*F118</f>
        <v>188.9190082644628</v>
      </c>
      <c r="E118" s="43">
        <f>($E$117/$F$117)*F118</f>
        <v>114.64315886134068</v>
      </c>
      <c r="F118" s="52">
        <v>109.9</v>
      </c>
    </row>
    <row r="119" spans="1:6" ht="12.75">
      <c r="A119" s="2"/>
      <c r="B119" s="2" t="s">
        <v>33</v>
      </c>
      <c r="C119" s="43">
        <f>($C$117/$F$117)*F119</f>
        <v>384.80991735537185</v>
      </c>
      <c r="D119" s="43">
        <f>($D$117/$F$117)*F119</f>
        <v>191.84132231404956</v>
      </c>
      <c r="E119" s="43">
        <f>($E$117/$F$117)*F119</f>
        <v>116.41652892561983</v>
      </c>
      <c r="F119" s="52">
        <v>111.6</v>
      </c>
    </row>
    <row r="120" spans="1:6" ht="12.75">
      <c r="A120" s="2"/>
      <c r="B120" s="2" t="s">
        <v>34</v>
      </c>
      <c r="C120" s="43">
        <f>($C$117/$F$117)*F120</f>
        <v>385.15472910927457</v>
      </c>
      <c r="D120" s="43">
        <f>($D$117/$F$117)*F120</f>
        <v>192.01322314049585</v>
      </c>
      <c r="E120" s="43">
        <f>($E$117/$F$117)*F120</f>
        <v>116.5208448117539</v>
      </c>
      <c r="F120" s="52">
        <v>111.7</v>
      </c>
    </row>
    <row r="121" spans="1:6" ht="12.75">
      <c r="A121" s="2"/>
      <c r="B121" s="2" t="s">
        <v>35</v>
      </c>
      <c r="C121" s="43">
        <f>($C$117/$F$117)*F121</f>
        <v>386.8787878787879</v>
      </c>
      <c r="D121" s="43">
        <f>($D$117/$F$117)*F121</f>
        <v>192.87272727272725</v>
      </c>
      <c r="E121" s="43">
        <f>($E$117/$F$117)*F121</f>
        <v>117.04242424242425</v>
      </c>
      <c r="F121" s="52">
        <v>112.2</v>
      </c>
    </row>
    <row r="122" spans="1:6" ht="12.75">
      <c r="A122" s="9"/>
      <c r="B122" s="2" t="s">
        <v>40</v>
      </c>
      <c r="C122" s="43">
        <f>($C$117/$F$117)*F122</f>
        <v>383.77548209366387</v>
      </c>
      <c r="D122" s="43">
        <f>($D$117/$F$117)*F122</f>
        <v>191.32561983471072</v>
      </c>
      <c r="E122" s="43">
        <f>($E$117/$F$117)*F122</f>
        <v>116.10358126721762</v>
      </c>
      <c r="F122" s="52">
        <v>111.3</v>
      </c>
    </row>
    <row r="123" spans="1:6" ht="12.75">
      <c r="A123" s="9"/>
      <c r="B123" s="2"/>
      <c r="C123" s="43"/>
      <c r="D123" s="43"/>
      <c r="E123" s="43"/>
      <c r="F123" s="52"/>
    </row>
    <row r="124" spans="1:6" ht="12.75">
      <c r="A124" s="72">
        <v>2004</v>
      </c>
      <c r="B124" s="2" t="s">
        <v>32</v>
      </c>
      <c r="C124" s="43">
        <f>($C$117/$F$117)*F124</f>
        <v>391.70615243342513</v>
      </c>
      <c r="D124" s="43">
        <f>($D$117/$F$117)*F124</f>
        <v>195.27933884297516</v>
      </c>
      <c r="E124" s="43">
        <f>($E$117/$F$117)*F124</f>
        <v>118.50284664830119</v>
      </c>
      <c r="F124" s="43">
        <v>113.6</v>
      </c>
    </row>
    <row r="125" spans="1:6" ht="12.75">
      <c r="A125" s="74"/>
      <c r="B125" s="59" t="s">
        <v>33</v>
      </c>
      <c r="C125" s="43">
        <f>($C$117/$F$117)*F125</f>
        <v>395.8438934802571</v>
      </c>
      <c r="D125" s="43">
        <f>($D$117/$F$117)*F125</f>
        <v>197.34214876033056</v>
      </c>
      <c r="E125" s="43">
        <f>($E$117/$F$117)*F125</f>
        <v>119.75463728191001</v>
      </c>
      <c r="F125" s="43">
        <v>114.8</v>
      </c>
    </row>
    <row r="126" spans="1:9" ht="12.75">
      <c r="A126" s="74"/>
      <c r="B126" s="59" t="s">
        <v>34</v>
      </c>
      <c r="C126" s="43">
        <f>($C$117/$F$117)*F126</f>
        <v>397.9127640036731</v>
      </c>
      <c r="D126" s="43">
        <f>($D$117/$F$117)*F126</f>
        <v>198.37355371900824</v>
      </c>
      <c r="E126" s="43">
        <f>($E$117/$F$117)*F126</f>
        <v>120.38053259871442</v>
      </c>
      <c r="F126" s="61">
        <v>115.4</v>
      </c>
      <c r="I126" t="s">
        <v>6</v>
      </c>
    </row>
    <row r="127" spans="1:6" ht="12.75">
      <c r="A127" s="73"/>
      <c r="B127" s="2" t="s">
        <v>35</v>
      </c>
      <c r="C127" s="43">
        <f>($C$117/$F$117)*F127</f>
        <v>400.3264462809917</v>
      </c>
      <c r="D127" s="43">
        <f>($D$117/$F$117)*F127</f>
        <v>199.5768595041322</v>
      </c>
      <c r="E127" s="43">
        <f>($E$117/$F$117)*F127</f>
        <v>121.11074380165289</v>
      </c>
      <c r="F127" s="43">
        <v>116.1</v>
      </c>
    </row>
    <row r="128" spans="1:6" ht="12.75">
      <c r="A128" s="73"/>
      <c r="B128" s="2" t="s">
        <v>40</v>
      </c>
      <c r="C128" s="43">
        <f>($C$117/$F$117)*F128</f>
        <v>396.53351698806244</v>
      </c>
      <c r="D128" s="43">
        <f>($D$117/$F$117)*F128</f>
        <v>197.6859504132231</v>
      </c>
      <c r="E128" s="43">
        <f>($E$117/$F$117)*F128</f>
        <v>119.96326905417814</v>
      </c>
      <c r="F128" s="43">
        <v>115</v>
      </c>
    </row>
    <row r="129" spans="1:11" ht="12.75">
      <c r="A129" s="74"/>
      <c r="K129" t="s">
        <v>6</v>
      </c>
    </row>
    <row r="130" spans="1:6" ht="12.75">
      <c r="A130" s="75" t="s">
        <v>83</v>
      </c>
      <c r="B130" s="2" t="s">
        <v>32</v>
      </c>
      <c r="C130" s="43">
        <f>($C$117/$F$117)*F130</f>
        <v>404.11937557392105</v>
      </c>
      <c r="D130" s="43">
        <f>($D$117/$F$117)*F130</f>
        <v>201.46776859504132</v>
      </c>
      <c r="E130" s="43">
        <f>($E$117/$F$117)*F130</f>
        <v>122.25821854912763</v>
      </c>
      <c r="F130" s="43">
        <v>117.2</v>
      </c>
    </row>
    <row r="131" spans="2:6" ht="12.75">
      <c r="B131" s="59" t="s">
        <v>33</v>
      </c>
      <c r="C131" s="43">
        <f>($C$117/$F$117)*F131</f>
        <v>410.6707988980716</v>
      </c>
      <c r="D131" s="43">
        <f>($D$117/$F$117)*F131</f>
        <v>204.73388429752063</v>
      </c>
      <c r="E131" s="43">
        <f>($E$117/$F$117)*F131</f>
        <v>124.24022038567492</v>
      </c>
      <c r="F131" s="43">
        <v>119.1</v>
      </c>
    </row>
    <row r="132" spans="2:6" ht="12.75">
      <c r="B132" s="59" t="s">
        <v>34</v>
      </c>
      <c r="C132" s="43">
        <f>($C$117/$F$117)*F132</f>
        <v>414.1189164370982</v>
      </c>
      <c r="D132" s="43">
        <f>($D$117/$F$117)*F132</f>
        <v>206.45289256198345</v>
      </c>
      <c r="E132" s="43">
        <f>($E$117/$F$117)*F132</f>
        <v>125.2833792470156</v>
      </c>
      <c r="F132" s="60">
        <v>120.1</v>
      </c>
    </row>
    <row r="133" spans="2:6" ht="12.75">
      <c r="B133" s="2" t="s">
        <v>35</v>
      </c>
      <c r="C133" s="43">
        <f>($C$117/$F$117)*F133</f>
        <v>417.56703397612483</v>
      </c>
      <c r="D133" s="43">
        <f>($D$117/$F$117)*F133</f>
        <v>208.17190082644626</v>
      </c>
      <c r="E133" s="43">
        <f>($E$117/$F$117)*F133</f>
        <v>126.32653810835627</v>
      </c>
      <c r="F133" s="52">
        <v>121.1</v>
      </c>
    </row>
    <row r="134" spans="2:6" ht="12.75">
      <c r="B134" s="2" t="s">
        <v>40</v>
      </c>
      <c r="C134" s="43">
        <f>($C$117/$F$117)*F134</f>
        <v>411.70523415977965</v>
      </c>
      <c r="D134" s="43">
        <f>($D$117/$F$117)*F134</f>
        <v>205.2495867768595</v>
      </c>
      <c r="E134" s="43">
        <f>($E$117/$F$117)*F134</f>
        <v>124.55316804407714</v>
      </c>
      <c r="F134" s="52">
        <v>119.4</v>
      </c>
    </row>
    <row r="135" spans="3:6" ht="12.75">
      <c r="C135" s="43"/>
      <c r="D135" s="43"/>
      <c r="E135" s="43"/>
      <c r="F135" s="52"/>
    </row>
    <row r="136" spans="1:6" ht="12.75">
      <c r="A136" s="75" t="s">
        <v>130</v>
      </c>
      <c r="B136" s="2" t="s">
        <v>32</v>
      </c>
      <c r="C136" s="43">
        <f>($C$117/$F$117)*F136</f>
        <v>419.2910927456382</v>
      </c>
      <c r="D136" s="43">
        <f>($D$117/$F$117)*F136</f>
        <v>209.03140495867765</v>
      </c>
      <c r="E136" s="43">
        <f>($E$117/$F$117)*F136</f>
        <v>126.84811753902662</v>
      </c>
      <c r="F136" s="52">
        <v>121.6</v>
      </c>
    </row>
    <row r="137" spans="2:6" ht="12.75">
      <c r="B137" s="59" t="s">
        <v>33</v>
      </c>
      <c r="C137" s="43">
        <f>($C$117/$F$117)*F137</f>
        <v>0</v>
      </c>
      <c r="D137" s="43">
        <f>($D$117/$F$117)*F137</f>
        <v>0</v>
      </c>
      <c r="E137" s="43">
        <f>($E$117/$F$117)*F137</f>
        <v>0</v>
      </c>
      <c r="F137" s="52"/>
    </row>
    <row r="138" spans="2:6" ht="12.75">
      <c r="B138" s="59" t="s">
        <v>34</v>
      </c>
      <c r="C138" s="43">
        <f>($C$117/$F$117)*F138</f>
        <v>0</v>
      </c>
      <c r="D138" s="43">
        <f>($D$117/$F$117)*F138</f>
        <v>0</v>
      </c>
      <c r="E138" s="43">
        <f>($E$117/$F$117)*F138</f>
        <v>0</v>
      </c>
      <c r="F138" s="52"/>
    </row>
    <row r="139" spans="2:6" ht="12.75">
      <c r="B139" s="2" t="s">
        <v>35</v>
      </c>
      <c r="C139" s="43">
        <f>($C$117/$F$117)*F139</f>
        <v>0</v>
      </c>
      <c r="D139" s="43">
        <f>($D$117/$F$117)*F139</f>
        <v>0</v>
      </c>
      <c r="E139" s="43">
        <f>($E$117/$F$117)*F139</f>
        <v>0</v>
      </c>
      <c r="F139" s="52"/>
    </row>
    <row r="140" spans="2:6" ht="12.75">
      <c r="B140" s="2" t="s">
        <v>40</v>
      </c>
      <c r="C140" s="43">
        <f>($C$117/$F$117)*F140</f>
        <v>0</v>
      </c>
      <c r="D140" s="43">
        <f>($D$117/$F$117)*F140</f>
        <v>0</v>
      </c>
      <c r="E140" s="43">
        <f>($E$117/$F$117)*F140</f>
        <v>0</v>
      </c>
      <c r="F140" s="52"/>
    </row>
  </sheetData>
  <printOptions/>
  <pageMargins left="0.46" right="0.51" top="0.4" bottom="0.58" header="0.26" footer="0.35"/>
  <pageSetup horizontalDpi="600" verticalDpi="600" orientation="portrait" paperSize="9" r:id="rId4"/>
  <rowBreaks count="2" manualBreakCount="2">
    <brk id="62" max="7" man="1"/>
    <brk id="114" max="7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lainema</dc:creator>
  <cp:keywords/>
  <dc:description/>
  <cp:lastModifiedBy>wanhatal</cp:lastModifiedBy>
  <cp:lastPrinted>2006-05-30T10:10:10Z</cp:lastPrinted>
  <dcterms:created xsi:type="dcterms:W3CDTF">2003-12-15T12:23:08Z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