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3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<sst xmlns="http://schemas.openxmlformats.org/spreadsheetml/2006/main" count="538" uniqueCount="191">
  <si>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</si>
  <si>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</si>
  <si>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</si>
  <si>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</si>
  <si>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</si>
  <si>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</si>
  <si>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</si>
  <si>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</si>
  <si>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</si>
  <si>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</si>
  <si>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</si>
  <si>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</si>
  <si>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</si>
  <si>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</si>
  <si>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</si>
  <si>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</si>
  <si>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</si>
  <si>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</si>
  <si>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</si>
  <si>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</si>
  <si>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</si>
  <si>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</si>
  <si>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</si>
  <si>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</si>
  <si>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</si>
  <si>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</si>
  <si>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</si>
  <si>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</si>
  <si>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</si>
  <si>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</si>
  <si>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</si>
  <si>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</si>
  <si>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</si>
  <si>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</si>
  <si>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</si>
  <si>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</si>
  <si>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</si>
  <si>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</si>
  <si>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</si>
  <si>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</si>
  <si>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</si>
  <si>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</si>
  <si>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</si>
  <si>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</si>
  <si>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</si>
  <si>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</si>
  <si>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</si>
  <si>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</si>
  <si>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</si>
  <si>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</si>
  <si>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</si>
  <si>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</si>
  <si>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</si>
  <si>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</si>
  <si>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</si>
  <si>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</si>
  <si>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</si>
  <si>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</si>
  <si>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</si>
  <si>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</si>
  <si>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</si>
  <si>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</si>
  <si>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</si>
  <si>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</si>
  <si>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</si>
  <si>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</si>
  <si>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</si>
  <si>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</si>
  <si>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</si>
  <si>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</si>
  <si>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</si>
  <si>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</si>
  <si>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</si>
  <si>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</si>
  <si>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</si>
  <si>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</si>
  <si>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</si>
  <si>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</si>
  <si>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</si>
  <si>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</si>
  <si>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</si>
  <si>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</si>
  <si>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</si>
  <si>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</si>
  <si>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</si>
  <si>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</si>
  <si>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</si>
  <si>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</si>
  <si>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</si>
  <si>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</si>
  <si>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</si>
  <si>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</si>
  <si>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</si>
  <si>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</si>
  <si>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</si>
  <si>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</si>
  <si>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</si>
  <si>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</si>
  <si>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</si>
  <si>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</si>
  <si>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</si>
  <si>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</si>
  <si>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</si>
  <si>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</si>
  <si>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</si>
  <si>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</si>
  <si>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</si>
  <si>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</si>
  <si>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</si>
  <si>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</si>
  <si>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</si>
  <si>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</si>
  <si>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</si>
  <si>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</si>
  <si>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</si>
  <si>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</si>
  <si>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</si>
  <si>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</si>
  <si>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</si>
  <si>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</si>
  <si>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</si>
  <si>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</si>
  <si>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</si>
  <si>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</si>
  <si>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</si>
  <si>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</si>
  <si>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</si>
  <si>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</si>
  <si>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</si>
  <si>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</si>
  <si>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</si>
  <si>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</si>
  <si>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</si>
  <si>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</si>
  <si>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</si>
  <si>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</si>
  <si>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</si>
  <si>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</si>
  <si>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</si>
  <si>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</si>
  <si>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</si>
  <si>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</si>
  <si>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</si>
  <si>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</si>
  <si>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</si>
  <si>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</si>
  <si>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</si>
  <si>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</si>
  <si>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</si>
  <si>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</si>
  <si>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</si>
  <si>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</si>
  <si>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</si>
  <si>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</si>
  <si>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</si>
  <si>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</si>
  <si>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</si>
  <si>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</si>
  <si>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</si>
  <si>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</si>
  <si>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</si>
  <si>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</si>
  <si>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</si>
  <si>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</si>
  <si>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</si>
  <si>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</si>
  <si>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</si>
  <si>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</si>
  <si>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</si>
  <si>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</si>
  <si>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</si>
  <si>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</si>
  <si>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</si>
  <si>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</si>
  <si>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</si>
  <si>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</si>
  <si>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</si>
  <si>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</si>
  <si>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</si>
  <si>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</si>
  <si>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</si>
  <si>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</si>
  <si>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</si>
  <si>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</si>
  <si>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</si>
  <si>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</si>
  <si>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</si>
  <si>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</si>
  <si>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</si>
  <si>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tammikuun 2005 - maaliskuun 2005 suhde vuotta aiempaan vastaavaan ajanjaksoon</t>
  </si>
  <si>
    <t>03/2005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</si>
</sst>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41685707"/>
        <c:axId val="39627044"/>
      </c:lineChart>
      <c:catAx>
        <c:axId val="4168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627044"/>
        <c:crossesAt val="60"/>
        <c:auto val="0"/>
        <c:lblOffset val="100"/>
        <c:tickMarkSkip val="6"/>
        <c:noMultiLvlLbl val="0"/>
      </c:catAx>
      <c:valAx>
        <c:axId val="396270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857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102.26</c:v>
                </c:pt>
                <c:pt idx="119">
                  <c:v>127.85</c:v>
                </c:pt>
                <c:pt idx="120">
                  <c:v>100.86</c:v>
                </c:pt>
                <c:pt idx="121">
                  <c:v>110.4</c:v>
                </c:pt>
                <c:pt idx="122">
                  <c:v>108.64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67.7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69.1</c:v>
                </c:pt>
                <c:pt idx="8">
                  <c:v>73.8</c:v>
                </c:pt>
                <c:pt idx="9">
                  <c:v>69.3</c:v>
                </c:pt>
                <c:pt idx="10">
                  <c:v>72.3</c:v>
                </c:pt>
                <c:pt idx="11">
                  <c:v>76.1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91.9</c:v>
                </c:pt>
                <c:pt idx="48">
                  <c:v>89.9</c:v>
                </c:pt>
                <c:pt idx="49">
                  <c:v>89.9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97.8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109.5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107.4</c:v>
                </c:pt>
                <c:pt idx="85">
                  <c:v>109.2</c:v>
                </c:pt>
                <c:pt idx="86">
                  <c:v>112.1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106.3</c:v>
                </c:pt>
                <c:pt idx="91">
                  <c:v>110.8</c:v>
                </c:pt>
                <c:pt idx="92">
                  <c:v>107.6</c:v>
                </c:pt>
                <c:pt idx="93">
                  <c:v>106.9</c:v>
                </c:pt>
                <c:pt idx="94">
                  <c:v>112.4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107.7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107.5</c:v>
                </c:pt>
                <c:pt idx="107">
                  <c:v>106.7</c:v>
                </c:pt>
                <c:pt idx="108">
                  <c:v>112.1</c:v>
                </c:pt>
                <c:pt idx="109">
                  <c:v>108.6</c:v>
                </c:pt>
                <c:pt idx="110">
                  <c:v>107.9</c:v>
                </c:pt>
                <c:pt idx="111">
                  <c:v>114.1</c:v>
                </c:pt>
                <c:pt idx="112">
                  <c:v>106.7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113.9</c:v>
                </c:pt>
                <c:pt idx="118">
                  <c:v>109.1</c:v>
                </c:pt>
                <c:pt idx="119">
                  <c:v>115.6</c:v>
                </c:pt>
                <c:pt idx="120">
                  <c:v>111.8</c:v>
                </c:pt>
                <c:pt idx="121">
                  <c:v>114.9</c:v>
                </c:pt>
                <c:pt idx="12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112.2</c:v>
                </c:pt>
                <c:pt idx="119">
                  <c:v>112.9</c:v>
                </c:pt>
                <c:pt idx="120">
                  <c:v>113.5</c:v>
                </c:pt>
                <c:pt idx="121">
                  <c:v>114.2</c:v>
                </c:pt>
                <c:pt idx="122">
                  <c:v>114.6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453502"/>
        <c:crossesAt val="50"/>
        <c:auto val="0"/>
        <c:lblOffset val="100"/>
        <c:tickMarkSkip val="6"/>
        <c:noMultiLvlLbl val="0"/>
      </c:catAx>
      <c:valAx>
        <c:axId val="5545350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74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105.57</c:v>
                </c:pt>
                <c:pt idx="119">
                  <c:v>131.23</c:v>
                </c:pt>
                <c:pt idx="120">
                  <c:v>109.53</c:v>
                </c:pt>
                <c:pt idx="121">
                  <c:v>115.23</c:v>
                </c:pt>
                <c:pt idx="122">
                  <c:v>124.04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71.5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77.1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80.7</c:v>
                </c:pt>
                <c:pt idx="27">
                  <c:v>83.3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92.9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92.6</c:v>
                </c:pt>
                <c:pt idx="49">
                  <c:v>92.7</c:v>
                </c:pt>
                <c:pt idx="50">
                  <c:v>90.9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96.4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106.8</c:v>
                </c:pt>
                <c:pt idx="73">
                  <c:v>108.6</c:v>
                </c:pt>
                <c:pt idx="74">
                  <c:v>110.3</c:v>
                </c:pt>
                <c:pt idx="75">
                  <c:v>107.4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108.9</c:v>
                </c:pt>
                <c:pt idx="85">
                  <c:v>110</c:v>
                </c:pt>
                <c:pt idx="86">
                  <c:v>112.7</c:v>
                </c:pt>
                <c:pt idx="87">
                  <c:v>110.5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112.5</c:v>
                </c:pt>
                <c:pt idx="109">
                  <c:v>114.5</c:v>
                </c:pt>
                <c:pt idx="110">
                  <c:v>113.6</c:v>
                </c:pt>
                <c:pt idx="111">
                  <c:v>116.1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116.3</c:v>
                </c:pt>
                <c:pt idx="116">
                  <c:v>118</c:v>
                </c:pt>
                <c:pt idx="117">
                  <c:v>118.9</c:v>
                </c:pt>
                <c:pt idx="118">
                  <c:v>117.4</c:v>
                </c:pt>
                <c:pt idx="119">
                  <c:v>117.5</c:v>
                </c:pt>
                <c:pt idx="120">
                  <c:v>122.4</c:v>
                </c:pt>
                <c:pt idx="121">
                  <c:v>119.7</c:v>
                </c:pt>
                <c:pt idx="122">
                  <c:v>122.3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119.2</c:v>
                </c:pt>
                <c:pt idx="120">
                  <c:v>119.9</c:v>
                </c:pt>
                <c:pt idx="121">
                  <c:v>120.6</c:v>
                </c:pt>
                <c:pt idx="122">
                  <c:v>121.2</c:v>
                </c:pt>
              </c:numCache>
            </c:numRef>
          </c:val>
          <c:smooth val="0"/>
        </c:ser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48648"/>
        <c:crossesAt val="60"/>
        <c:auto val="0"/>
        <c:lblOffset val="100"/>
        <c:tickMarkSkip val="6"/>
        <c:noMultiLvlLbl val="0"/>
      </c:catAx>
      <c:valAx>
        <c:axId val="6254864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19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115.16</c:v>
                </c:pt>
                <c:pt idx="120">
                  <c:v>104.69</c:v>
                </c:pt>
                <c:pt idx="121">
                  <c:v>124.15</c:v>
                </c:pt>
                <c:pt idx="122">
                  <c:v>160.32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113.7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119.5</c:v>
                </c:pt>
                <c:pt idx="119">
                  <c:v>120.7</c:v>
                </c:pt>
                <c:pt idx="120">
                  <c:v>120.6</c:v>
                </c:pt>
                <c:pt idx="121">
                  <c:v>122.7</c:v>
                </c:pt>
                <c:pt idx="122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119.7</c:v>
                </c:pt>
                <c:pt idx="119">
                  <c:v>120.5</c:v>
                </c:pt>
                <c:pt idx="120">
                  <c:v>121.2</c:v>
                </c:pt>
                <c:pt idx="121">
                  <c:v>122</c:v>
                </c:pt>
                <c:pt idx="122">
                  <c:v>122.8</c:v>
                </c:pt>
              </c:numCache>
            </c:numRef>
          </c:val>
          <c:smooth val="0"/>
        </c:ser>
        <c:axId val="26066921"/>
        <c:axId val="3327569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75698"/>
        <c:crossesAt val="40"/>
        <c:auto val="0"/>
        <c:lblOffset val="100"/>
        <c:tickMarkSkip val="6"/>
        <c:noMultiLvlLbl val="0"/>
      </c:catAx>
      <c:valAx>
        <c:axId val="3327569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66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</c:v>
                </c:pt>
                <c:pt idx="119">
                  <c:v>126.14</c:v>
                </c:pt>
                <c:pt idx="120">
                  <c:v>97.21</c:v>
                </c:pt>
                <c:pt idx="121">
                  <c:v>108.68</c:v>
                </c:pt>
                <c:pt idx="122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94.6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102</c:v>
                </c:pt>
                <c:pt idx="106">
                  <c:v>102.3</c:v>
                </c:pt>
                <c:pt idx="107">
                  <c:v>102.7</c:v>
                </c:pt>
                <c:pt idx="108">
                  <c:v>105.2</c:v>
                </c:pt>
                <c:pt idx="109">
                  <c:v>103.7</c:v>
                </c:pt>
                <c:pt idx="110">
                  <c:v>103.6</c:v>
                </c:pt>
                <c:pt idx="111">
                  <c:v>104.9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107.1</c:v>
                </c:pt>
                <c:pt idx="116">
                  <c:v>109.3</c:v>
                </c:pt>
                <c:pt idx="117">
                  <c:v>110.4</c:v>
                </c:pt>
                <c:pt idx="118">
                  <c:v>110.6</c:v>
                </c:pt>
                <c:pt idx="119">
                  <c:v>110.1</c:v>
                </c:pt>
                <c:pt idx="120">
                  <c:v>108.7</c:v>
                </c:pt>
                <c:pt idx="121">
                  <c:v>110.6</c:v>
                </c:pt>
                <c:pt idx="122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103.8</c:v>
                </c:pt>
                <c:pt idx="104">
                  <c:v>103.5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109.7</c:v>
                </c:pt>
                <c:pt idx="118">
                  <c:v>110</c:v>
                </c:pt>
                <c:pt idx="119">
                  <c:v>110</c:v>
                </c:pt>
                <c:pt idx="120">
                  <c:v>110.2</c:v>
                </c:pt>
                <c:pt idx="121">
                  <c:v>110.7</c:v>
                </c:pt>
                <c:pt idx="122">
                  <c:v>111.4</c:v>
                </c:pt>
              </c:numCache>
            </c:numRef>
          </c:val>
          <c:smooth val="0"/>
        </c:ser>
        <c:axId val="31045827"/>
        <c:axId val="10976988"/>
      </c:line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976988"/>
        <c:crossesAt val="50"/>
        <c:auto val="0"/>
        <c:lblOffset val="100"/>
        <c:tickMarkSkip val="6"/>
        <c:noMultiLvlLbl val="0"/>
      </c:catAx>
      <c:valAx>
        <c:axId val="109769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45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720806"/>
        <c:crossesAt val="60"/>
        <c:auto val="0"/>
        <c:lblOffset val="100"/>
        <c:tickMarkSkip val="6"/>
        <c:noMultiLvlLbl val="0"/>
      </c:catAx>
      <c:valAx>
        <c:axId val="167208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84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208016"/>
        <c:crossesAt val="60"/>
        <c:auto val="0"/>
        <c:lblOffset val="100"/>
        <c:tickMarkSkip val="6"/>
        <c:noMultiLvlLbl val="0"/>
      </c:catAx>
      <c:valAx>
        <c:axId val="122080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69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</c:v>
                </c:pt>
                <c:pt idx="119">
                  <c:v>123.07</c:v>
                </c:pt>
                <c:pt idx="120">
                  <c:v>97.36</c:v>
                </c:pt>
                <c:pt idx="121">
                  <c:v>105.85</c:v>
                </c:pt>
                <c:pt idx="122">
                  <c:v>104.47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74.9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108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111.4</c:v>
                </c:pt>
                <c:pt idx="105">
                  <c:v>112.1</c:v>
                </c:pt>
                <c:pt idx="106">
                  <c:v>109.4</c:v>
                </c:pt>
                <c:pt idx="107">
                  <c:v>110.8</c:v>
                </c:pt>
                <c:pt idx="108">
                  <c:v>110.9</c:v>
                </c:pt>
                <c:pt idx="109">
                  <c:v>114.5</c:v>
                </c:pt>
                <c:pt idx="110">
                  <c:v>110</c:v>
                </c:pt>
                <c:pt idx="111">
                  <c:v>111.4</c:v>
                </c:pt>
                <c:pt idx="112">
                  <c:v>109.3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110.5</c:v>
                </c:pt>
                <c:pt idx="117">
                  <c:v>110.1</c:v>
                </c:pt>
                <c:pt idx="118">
                  <c:v>111.3</c:v>
                </c:pt>
                <c:pt idx="119">
                  <c:v>113.6</c:v>
                </c:pt>
                <c:pt idx="120">
                  <c:v>111.3</c:v>
                </c:pt>
                <c:pt idx="121">
                  <c:v>107.5</c:v>
                </c:pt>
                <c:pt idx="122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104.5</c:v>
                </c:pt>
                <c:pt idx="89">
                  <c:v>104.7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111.3</c:v>
                </c:pt>
                <c:pt idx="111">
                  <c:v>111.1</c:v>
                </c:pt>
                <c:pt idx="112">
                  <c:v>110.9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110.9</c:v>
                </c:pt>
                <c:pt idx="117">
                  <c:v>111</c:v>
                </c:pt>
                <c:pt idx="118">
                  <c:v>111.3</c:v>
                </c:pt>
                <c:pt idx="119">
                  <c:v>111.4</c:v>
                </c:pt>
                <c:pt idx="120">
                  <c:v>111.4</c:v>
                </c:pt>
                <c:pt idx="121">
                  <c:v>111.4</c:v>
                </c:pt>
                <c:pt idx="122">
                  <c:v>111.7</c:v>
                </c:pt>
              </c:numCache>
            </c:numRef>
          </c:val>
          <c:smooth val="0"/>
        </c:ser>
        <c:axId val="21099077"/>
        <c:axId val="55673966"/>
      </c:lineChart>
      <c:catAx>
        <c:axId val="210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73966"/>
        <c:crossesAt val="60"/>
        <c:auto val="0"/>
        <c:lblOffset val="100"/>
        <c:tickMarkSkip val="6"/>
        <c:noMultiLvlLbl val="0"/>
      </c:catAx>
      <c:valAx>
        <c:axId val="5567396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99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102.71</c:v>
                </c:pt>
                <c:pt idx="119">
                  <c:v>119.18</c:v>
                </c:pt>
                <c:pt idx="120">
                  <c:v>104.78</c:v>
                </c:pt>
                <c:pt idx="121">
                  <c:v>110.14</c:v>
                </c:pt>
                <c:pt idx="122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111.6</c:v>
                </c:pt>
                <c:pt idx="113">
                  <c:v>112.1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112.2</c:v>
                </c:pt>
                <c:pt idx="118">
                  <c:v>112.6</c:v>
                </c:pt>
                <c:pt idx="119">
                  <c:v>112.6</c:v>
                </c:pt>
                <c:pt idx="120">
                  <c:v>112.7</c:v>
                </c:pt>
                <c:pt idx="121">
                  <c:v>113.5</c:v>
                </c:pt>
                <c:pt idx="12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112.2</c:v>
                </c:pt>
                <c:pt idx="117">
                  <c:v>112.3</c:v>
                </c:pt>
                <c:pt idx="118">
                  <c:v>112.5</c:v>
                </c:pt>
                <c:pt idx="119">
                  <c:v>112.7</c:v>
                </c:pt>
                <c:pt idx="120">
                  <c:v>112.9</c:v>
                </c:pt>
                <c:pt idx="121">
                  <c:v>113.1</c:v>
                </c:pt>
                <c:pt idx="122">
                  <c:v>113.2</c:v>
                </c:pt>
              </c:numCache>
            </c:numRef>
          </c:val>
          <c:smooth val="0"/>
        </c:ser>
        <c:axId val="31303647"/>
        <c:axId val="13297368"/>
      </c:line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297368"/>
        <c:crossesAt val="60"/>
        <c:auto val="0"/>
        <c:lblOffset val="100"/>
        <c:tickMarkSkip val="6"/>
        <c:noMultiLvlLbl val="0"/>
      </c:catAx>
      <c:valAx>
        <c:axId val="132973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03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86.91</c:v>
                </c:pt>
                <c:pt idx="119">
                  <c:v>109.83</c:v>
                </c:pt>
                <c:pt idx="120">
                  <c:v>87.12</c:v>
                </c:pt>
                <c:pt idx="121">
                  <c:v>91.87</c:v>
                </c:pt>
                <c:pt idx="122">
                  <c:v>94.87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88.1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94.4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100.2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99.8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95.5</c:v>
                </c:pt>
                <c:pt idx="110">
                  <c:v>95.4</c:v>
                </c:pt>
                <c:pt idx="111">
                  <c:v>95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95.4</c:v>
                </c:pt>
                <c:pt idx="116">
                  <c:v>94.8</c:v>
                </c:pt>
                <c:pt idx="117">
                  <c:v>95.7</c:v>
                </c:pt>
                <c:pt idx="118">
                  <c:v>94.7</c:v>
                </c:pt>
                <c:pt idx="119">
                  <c:v>94.3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96.7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95.2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95.5</c:v>
                </c:pt>
              </c:numCache>
            </c:numRef>
          </c:val>
          <c:smooth val="0"/>
        </c:ser>
        <c:axId val="52567449"/>
        <c:axId val="3344994"/>
      </c:lineChart>
      <c:cat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44994"/>
        <c:crossesAt val="60"/>
        <c:auto val="0"/>
        <c:lblOffset val="100"/>
        <c:tickMarkSkip val="6"/>
        <c:noMultiLvlLbl val="0"/>
      </c:catAx>
      <c:valAx>
        <c:axId val="33449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74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92.11</c:v>
                </c:pt>
                <c:pt idx="119">
                  <c:v>103.6</c:v>
                </c:pt>
                <c:pt idx="120">
                  <c:v>103.84</c:v>
                </c:pt>
                <c:pt idx="121">
                  <c:v>99.18</c:v>
                </c:pt>
                <c:pt idx="122">
                  <c:v>109.99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86.2</c:v>
                </c:pt>
                <c:pt idx="1">
                  <c:v>85.3</c:v>
                </c:pt>
                <c:pt idx="2">
                  <c:v>84.7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</c:v>
                </c:pt>
                <c:pt idx="8">
                  <c:v>85.4</c:v>
                </c:pt>
                <c:pt idx="9">
                  <c:v>86.5</c:v>
                </c:pt>
                <c:pt idx="10">
                  <c:v>85.3</c:v>
                </c:pt>
                <c:pt idx="11">
                  <c:v>82.4</c:v>
                </c:pt>
                <c:pt idx="12">
                  <c:v>82.9</c:v>
                </c:pt>
                <c:pt idx="13">
                  <c:v>85.1</c:v>
                </c:pt>
                <c:pt idx="14">
                  <c:v>85.2</c:v>
                </c:pt>
                <c:pt idx="15">
                  <c:v>86.1</c:v>
                </c:pt>
                <c:pt idx="16">
                  <c:v>87.6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89.2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91.4</c:v>
                </c:pt>
                <c:pt idx="27">
                  <c:v>90.2</c:v>
                </c:pt>
                <c:pt idx="28">
                  <c:v>89.9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93.9</c:v>
                </c:pt>
                <c:pt idx="35">
                  <c:v>94.3</c:v>
                </c:pt>
                <c:pt idx="36">
                  <c:v>94.7</c:v>
                </c:pt>
                <c:pt idx="37">
                  <c:v>94.9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95</c:v>
                </c:pt>
                <c:pt idx="42">
                  <c:v>97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112.2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95.4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96.7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</c:v>
                </c:pt>
                <c:pt idx="64">
                  <c:v>97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101.5</c:v>
                </c:pt>
                <c:pt idx="71">
                  <c:v>101.6</c:v>
                </c:pt>
                <c:pt idx="72">
                  <c:v>102.1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106.1</c:v>
                </c:pt>
                <c:pt idx="83">
                  <c:v>101.2</c:v>
                </c:pt>
                <c:pt idx="84">
                  <c:v>102.6</c:v>
                </c:pt>
                <c:pt idx="85">
                  <c:v>106</c:v>
                </c:pt>
                <c:pt idx="86">
                  <c:v>107.4</c:v>
                </c:pt>
                <c:pt idx="87">
                  <c:v>106.2</c:v>
                </c:pt>
                <c:pt idx="88">
                  <c:v>106.5</c:v>
                </c:pt>
                <c:pt idx="89">
                  <c:v>103.8</c:v>
                </c:pt>
                <c:pt idx="90">
                  <c:v>103.5</c:v>
                </c:pt>
                <c:pt idx="91">
                  <c:v>105.7</c:v>
                </c:pt>
                <c:pt idx="92">
                  <c:v>105.2</c:v>
                </c:pt>
                <c:pt idx="93">
                  <c:v>104.1</c:v>
                </c:pt>
                <c:pt idx="94">
                  <c:v>109.3</c:v>
                </c:pt>
                <c:pt idx="95">
                  <c:v>109.7</c:v>
                </c:pt>
                <c:pt idx="96">
                  <c:v>106.2</c:v>
                </c:pt>
                <c:pt idx="97">
                  <c:v>106.5</c:v>
                </c:pt>
                <c:pt idx="98">
                  <c:v>105.1</c:v>
                </c:pt>
                <c:pt idx="99">
                  <c:v>107</c:v>
                </c:pt>
                <c:pt idx="100">
                  <c:v>110.5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107.8</c:v>
                </c:pt>
                <c:pt idx="105">
                  <c:v>110.1</c:v>
                </c:pt>
                <c:pt idx="106">
                  <c:v>107.6</c:v>
                </c:pt>
                <c:pt idx="107">
                  <c:v>108.7</c:v>
                </c:pt>
                <c:pt idx="108">
                  <c:v>108.9</c:v>
                </c:pt>
                <c:pt idx="109">
                  <c:v>109.5</c:v>
                </c:pt>
                <c:pt idx="110">
                  <c:v>109.3</c:v>
                </c:pt>
                <c:pt idx="111">
                  <c:v>131.5</c:v>
                </c:pt>
                <c:pt idx="112">
                  <c:v>107.9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112.7</c:v>
                </c:pt>
                <c:pt idx="117">
                  <c:v>112.2</c:v>
                </c:pt>
                <c:pt idx="118">
                  <c:v>110</c:v>
                </c:pt>
                <c:pt idx="119">
                  <c:v>110.5</c:v>
                </c:pt>
                <c:pt idx="120">
                  <c:v>113.6</c:v>
                </c:pt>
                <c:pt idx="121">
                  <c:v>113.2</c:v>
                </c:pt>
                <c:pt idx="12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85.2</c:v>
                </c:pt>
                <c:pt idx="1">
                  <c:v>85.2</c:v>
                </c:pt>
                <c:pt idx="2">
                  <c:v>85.2</c:v>
                </c:pt>
                <c:pt idx="3">
                  <c:v>85.2</c:v>
                </c:pt>
                <c:pt idx="4">
                  <c:v>85.2</c:v>
                </c:pt>
                <c:pt idx="5">
                  <c:v>85.2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85.4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93.3</c:v>
                </c:pt>
                <c:pt idx="33">
                  <c:v>93.5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</c:v>
                </c:pt>
                <c:pt idx="102">
                  <c:v>108.2</c:v>
                </c:pt>
                <c:pt idx="103">
                  <c:v>108.3</c:v>
                </c:pt>
                <c:pt idx="104">
                  <c:v>108.5</c:v>
                </c:pt>
                <c:pt idx="105">
                  <c:v>108.7</c:v>
                </c:pt>
                <c:pt idx="106">
                  <c:v>108.8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112.3</c:v>
                </c:pt>
                <c:pt idx="119">
                  <c:v>112.7</c:v>
                </c:pt>
                <c:pt idx="120">
                  <c:v>113.2</c:v>
                </c:pt>
                <c:pt idx="121">
                  <c:v>113.6</c:v>
                </c:pt>
                <c:pt idx="122">
                  <c:v>114.1</c:v>
                </c:pt>
              </c:numCache>
            </c:numRef>
          </c:val>
          <c:smooth val="0"/>
        </c:ser>
        <c:axId val="30104947"/>
        <c:axId val="2509068"/>
      </c:lineChart>
      <c:cat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9068"/>
        <c:crossesAt val="60"/>
        <c:auto val="0"/>
        <c:lblOffset val="100"/>
        <c:tickMarkSkip val="6"/>
        <c:noMultiLvlLbl val="0"/>
      </c:catAx>
      <c:valAx>
        <c:axId val="25090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04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97.38</c:v>
                </c:pt>
                <c:pt idx="119">
                  <c:v>108.45</c:v>
                </c:pt>
                <c:pt idx="120">
                  <c:v>98.73</c:v>
                </c:pt>
                <c:pt idx="121">
                  <c:v>101.1</c:v>
                </c:pt>
                <c:pt idx="122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104.3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106.8</c:v>
                </c:pt>
                <c:pt idx="120">
                  <c:v>107.3</c:v>
                </c:pt>
                <c:pt idx="121">
                  <c:v>107.7</c:v>
                </c:pt>
                <c:pt idx="12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106</c:v>
                </c:pt>
                <c:pt idx="118">
                  <c:v>106.4</c:v>
                </c:pt>
                <c:pt idx="119">
                  <c:v>106.8</c:v>
                </c:pt>
                <c:pt idx="120">
                  <c:v>107.2</c:v>
                </c:pt>
                <c:pt idx="121">
                  <c:v>107.7</c:v>
                </c:pt>
                <c:pt idx="122">
                  <c:v>108.1</c:v>
                </c:pt>
              </c:numCache>
            </c:numRef>
          </c:val>
          <c:smooth val="0"/>
        </c:ser>
        <c:axId val="22581613"/>
        <c:axId val="1907926"/>
      </c:lineChart>
      <c:catAx>
        <c:axId val="2258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7926"/>
        <c:crossesAt val="60"/>
        <c:auto val="0"/>
        <c:lblOffset val="100"/>
        <c:tickMarkSkip val="6"/>
        <c:noMultiLvlLbl val="0"/>
      </c:catAx>
      <c:valAx>
        <c:axId val="19079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81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110.75</c:v>
                </c:pt>
                <c:pt idx="119">
                  <c:v>121.11</c:v>
                </c:pt>
                <c:pt idx="120">
                  <c:v>113.07</c:v>
                </c:pt>
                <c:pt idx="121">
                  <c:v>117.37</c:v>
                </c:pt>
                <c:pt idx="122">
                  <c:v>132.95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76.8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78.4</c:v>
                </c:pt>
                <c:pt idx="14">
                  <c:v>78.7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80.7</c:v>
                </c:pt>
                <c:pt idx="26">
                  <c:v>80.5</c:v>
                </c:pt>
                <c:pt idx="27">
                  <c:v>81</c:v>
                </c:pt>
                <c:pt idx="28">
                  <c:v>82.3</c:v>
                </c:pt>
                <c:pt idx="29">
                  <c:v>83.2</c:v>
                </c:pt>
                <c:pt idx="30">
                  <c:v>83.5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87.6</c:v>
                </c:pt>
                <c:pt idx="37">
                  <c:v>88.4</c:v>
                </c:pt>
                <c:pt idx="38">
                  <c:v>89.8</c:v>
                </c:pt>
                <c:pt idx="39">
                  <c:v>89.5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97.1</c:v>
                </c:pt>
                <c:pt idx="60">
                  <c:v>97.4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99.2</c:v>
                </c:pt>
                <c:pt idx="65">
                  <c:v>100.7</c:v>
                </c:pt>
                <c:pt idx="66">
                  <c:v>100.5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105.3</c:v>
                </c:pt>
                <c:pt idx="74">
                  <c:v>104.4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105.1</c:v>
                </c:pt>
                <c:pt idx="84">
                  <c:v>106.1</c:v>
                </c:pt>
                <c:pt idx="85">
                  <c:v>106.1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109.4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110.6</c:v>
                </c:pt>
                <c:pt idx="96">
                  <c:v>109.7</c:v>
                </c:pt>
                <c:pt idx="97">
                  <c:v>109</c:v>
                </c:pt>
                <c:pt idx="98">
                  <c:v>109.6</c:v>
                </c:pt>
                <c:pt idx="99">
                  <c:v>111.4</c:v>
                </c:pt>
                <c:pt idx="100">
                  <c:v>114.1</c:v>
                </c:pt>
                <c:pt idx="101">
                  <c:v>113.1</c:v>
                </c:pt>
                <c:pt idx="102">
                  <c:v>113.7</c:v>
                </c:pt>
                <c:pt idx="103">
                  <c:v>114</c:v>
                </c:pt>
                <c:pt idx="104">
                  <c:v>113.6</c:v>
                </c:pt>
                <c:pt idx="105">
                  <c:v>115</c:v>
                </c:pt>
                <c:pt idx="106">
                  <c:v>115.5</c:v>
                </c:pt>
                <c:pt idx="107">
                  <c:v>117.1</c:v>
                </c:pt>
                <c:pt idx="108">
                  <c:v>117.8</c:v>
                </c:pt>
                <c:pt idx="109">
                  <c:v>118.6</c:v>
                </c:pt>
                <c:pt idx="110">
                  <c:v>119.6</c:v>
                </c:pt>
                <c:pt idx="111">
                  <c:v>117.8</c:v>
                </c:pt>
                <c:pt idx="112">
                  <c:v>116</c:v>
                </c:pt>
                <c:pt idx="113">
                  <c:v>116.9</c:v>
                </c:pt>
                <c:pt idx="114">
                  <c:v>117.9</c:v>
                </c:pt>
                <c:pt idx="115">
                  <c:v>119.1</c:v>
                </c:pt>
                <c:pt idx="116">
                  <c:v>119.8</c:v>
                </c:pt>
                <c:pt idx="117">
                  <c:v>120.8</c:v>
                </c:pt>
                <c:pt idx="118">
                  <c:v>120.1</c:v>
                </c:pt>
                <c:pt idx="119">
                  <c:v>120</c:v>
                </c:pt>
                <c:pt idx="120">
                  <c:v>121.7</c:v>
                </c:pt>
                <c:pt idx="121">
                  <c:v>122.5</c:v>
                </c:pt>
                <c:pt idx="122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80.8</c:v>
                </c:pt>
                <c:pt idx="25">
                  <c:v>80.8</c:v>
                </c:pt>
                <c:pt idx="26">
                  <c:v>81</c:v>
                </c:pt>
                <c:pt idx="27">
                  <c:v>81.5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88.3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96.5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105.9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110.3</c:v>
                </c:pt>
                <c:pt idx="96">
                  <c:v>110</c:v>
                </c:pt>
                <c:pt idx="97">
                  <c:v>109.9</c:v>
                </c:pt>
                <c:pt idx="98">
                  <c:v>110.5</c:v>
                </c:pt>
                <c:pt idx="99">
                  <c:v>111.6</c:v>
                </c:pt>
                <c:pt idx="100">
                  <c:v>112.7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116.8</c:v>
                </c:pt>
                <c:pt idx="108">
                  <c:v>117.6</c:v>
                </c:pt>
                <c:pt idx="109">
                  <c:v>118.2</c:v>
                </c:pt>
                <c:pt idx="110">
                  <c:v>118.3</c:v>
                </c:pt>
                <c:pt idx="111">
                  <c:v>117.8</c:v>
                </c:pt>
                <c:pt idx="112">
                  <c:v>117.3</c:v>
                </c:pt>
                <c:pt idx="113">
                  <c:v>117.5</c:v>
                </c:pt>
                <c:pt idx="114">
                  <c:v>118.1</c:v>
                </c:pt>
                <c:pt idx="115">
                  <c:v>119</c:v>
                </c:pt>
                <c:pt idx="116">
                  <c:v>119.7</c:v>
                </c:pt>
                <c:pt idx="117">
                  <c:v>120.2</c:v>
                </c:pt>
                <c:pt idx="118">
                  <c:v>120.4</c:v>
                </c:pt>
                <c:pt idx="119">
                  <c:v>120.8</c:v>
                </c:pt>
                <c:pt idx="120">
                  <c:v>121.6</c:v>
                </c:pt>
                <c:pt idx="121">
                  <c:v>122.6</c:v>
                </c:pt>
                <c:pt idx="122">
                  <c:v>123.5</c:v>
                </c:pt>
              </c:numCache>
            </c:numRef>
          </c:val>
          <c:smooth val="0"/>
        </c:ser>
        <c:axId val="17171335"/>
        <c:axId val="20324288"/>
      </c:lineChart>
      <c:catAx>
        <c:axId val="1717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324288"/>
        <c:crossesAt val="60"/>
        <c:auto val="0"/>
        <c:lblOffset val="100"/>
        <c:tickMarkSkip val="6"/>
        <c:noMultiLvlLbl val="0"/>
      </c:catAx>
      <c:valAx>
        <c:axId val="2032428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13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102.46</c:v>
                </c:pt>
                <c:pt idx="119">
                  <c:v>113.13</c:v>
                </c:pt>
                <c:pt idx="120">
                  <c:v>103.2</c:v>
                </c:pt>
                <c:pt idx="121">
                  <c:v>108.55</c:v>
                </c:pt>
                <c:pt idx="122">
                  <c:v>107.16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69.5</c:v>
                </c:pt>
                <c:pt idx="2">
                  <c:v>68.9</c:v>
                </c:pt>
                <c:pt idx="3">
                  <c:v>68.3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65.7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88.1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108.4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109.4</c:v>
                </c:pt>
                <c:pt idx="110">
                  <c:v>109.8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112</c:v>
                </c:pt>
                <c:pt idx="117">
                  <c:v>112.4</c:v>
                </c:pt>
                <c:pt idx="118">
                  <c:v>112.9</c:v>
                </c:pt>
                <c:pt idx="119">
                  <c:v>113.4</c:v>
                </c:pt>
                <c:pt idx="120">
                  <c:v>114</c:v>
                </c:pt>
                <c:pt idx="121">
                  <c:v>114.5</c:v>
                </c:pt>
                <c:pt idx="122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</c:v>
                </c:pt>
                <c:pt idx="1">
                  <c:v>69.3</c:v>
                </c:pt>
                <c:pt idx="2">
                  <c:v>68.7</c:v>
                </c:pt>
                <c:pt idx="3">
                  <c:v>68.2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111.8</c:v>
                </c:pt>
                <c:pt idx="117">
                  <c:v>112.2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114.3</c:v>
                </c:pt>
                <c:pt idx="122">
                  <c:v>114.9</c:v>
                </c:pt>
              </c:numCache>
            </c:numRef>
          </c:val>
          <c:smooth val="0"/>
        </c:ser>
        <c:axId val="48700865"/>
        <c:axId val="35654602"/>
      </c:lineChart>
      <c:catAx>
        <c:axId val="4870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654602"/>
        <c:crossesAt val="50"/>
        <c:auto val="0"/>
        <c:lblOffset val="100"/>
        <c:tickMarkSkip val="6"/>
        <c:noMultiLvlLbl val="0"/>
      </c:catAx>
      <c:valAx>
        <c:axId val="356546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00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99.96</c:v>
                </c:pt>
                <c:pt idx="119">
                  <c:v>120.34</c:v>
                </c:pt>
                <c:pt idx="120">
                  <c:v>101.34</c:v>
                </c:pt>
                <c:pt idx="121">
                  <c:v>110.22</c:v>
                </c:pt>
                <c:pt idx="12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91.7</c:v>
                </c:pt>
                <c:pt idx="24">
                  <c:v>92</c:v>
                </c:pt>
                <c:pt idx="25">
                  <c:v>91.4</c:v>
                </c:pt>
                <c:pt idx="26">
                  <c:v>91.7</c:v>
                </c:pt>
                <c:pt idx="27">
                  <c:v>91.9</c:v>
                </c:pt>
                <c:pt idx="28">
                  <c:v>92.8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97.5</c:v>
                </c:pt>
                <c:pt idx="36">
                  <c:v>99.4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96.7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97.8</c:v>
                </c:pt>
                <c:pt idx="60">
                  <c:v>96.5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103.6</c:v>
                </c:pt>
                <c:pt idx="72">
                  <c:v>104</c:v>
                </c:pt>
                <c:pt idx="73">
                  <c:v>103.9</c:v>
                </c:pt>
                <c:pt idx="74">
                  <c:v>103.6</c:v>
                </c:pt>
                <c:pt idx="75">
                  <c:v>104.6</c:v>
                </c:pt>
                <c:pt idx="76">
                  <c:v>103.5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</c:v>
                </c:pt>
                <c:pt idx="85">
                  <c:v>101.5</c:v>
                </c:pt>
                <c:pt idx="86">
                  <c:v>103.8</c:v>
                </c:pt>
                <c:pt idx="87">
                  <c:v>105.5</c:v>
                </c:pt>
                <c:pt idx="88">
                  <c:v>107.2</c:v>
                </c:pt>
                <c:pt idx="89">
                  <c:v>105.7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106.9</c:v>
                </c:pt>
                <c:pt idx="94">
                  <c:v>107.4</c:v>
                </c:pt>
                <c:pt idx="95">
                  <c:v>107.6</c:v>
                </c:pt>
                <c:pt idx="96">
                  <c:v>107.2</c:v>
                </c:pt>
                <c:pt idx="97">
                  <c:v>105.2</c:v>
                </c:pt>
                <c:pt idx="98">
                  <c:v>104.4</c:v>
                </c:pt>
                <c:pt idx="99">
                  <c:v>105</c:v>
                </c:pt>
                <c:pt idx="100">
                  <c:v>106.8</c:v>
                </c:pt>
                <c:pt idx="101">
                  <c:v>106.6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107.4</c:v>
                </c:pt>
                <c:pt idx="107">
                  <c:v>110</c:v>
                </c:pt>
                <c:pt idx="108">
                  <c:v>109.3</c:v>
                </c:pt>
                <c:pt idx="109">
                  <c:v>108.7</c:v>
                </c:pt>
                <c:pt idx="110">
                  <c:v>108.7</c:v>
                </c:pt>
                <c:pt idx="111">
                  <c:v>108.1</c:v>
                </c:pt>
                <c:pt idx="112">
                  <c:v>107</c:v>
                </c:pt>
                <c:pt idx="113">
                  <c:v>107.6</c:v>
                </c:pt>
                <c:pt idx="114">
                  <c:v>110.3</c:v>
                </c:pt>
                <c:pt idx="115">
                  <c:v>111.7</c:v>
                </c:pt>
                <c:pt idx="116">
                  <c:v>113.6</c:v>
                </c:pt>
                <c:pt idx="117">
                  <c:v>113.6</c:v>
                </c:pt>
                <c:pt idx="118">
                  <c:v>112.8</c:v>
                </c:pt>
                <c:pt idx="119">
                  <c:v>112</c:v>
                </c:pt>
                <c:pt idx="120">
                  <c:v>113.4</c:v>
                </c:pt>
                <c:pt idx="121">
                  <c:v>117.1</c:v>
                </c:pt>
                <c:pt idx="122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99.4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98.2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102.4</c:v>
                </c:pt>
                <c:pt idx="85">
                  <c:v>102.7</c:v>
                </c:pt>
                <c:pt idx="86">
                  <c:v>103.8</c:v>
                </c:pt>
                <c:pt idx="87">
                  <c:v>105.1</c:v>
                </c:pt>
                <c:pt idx="88">
                  <c:v>105.9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105.8</c:v>
                </c:pt>
                <c:pt idx="98">
                  <c:v>105.3</c:v>
                </c:pt>
                <c:pt idx="99">
                  <c:v>105.5</c:v>
                </c:pt>
                <c:pt idx="100">
                  <c:v>106.1</c:v>
                </c:pt>
                <c:pt idx="101">
                  <c:v>106.4</c:v>
                </c:pt>
                <c:pt idx="102">
                  <c:v>106.4</c:v>
                </c:pt>
                <c:pt idx="103">
                  <c:v>106.3</c:v>
                </c:pt>
                <c:pt idx="104">
                  <c:v>106.3</c:v>
                </c:pt>
                <c:pt idx="105">
                  <c:v>106.8</c:v>
                </c:pt>
                <c:pt idx="106">
                  <c:v>107.8</c:v>
                </c:pt>
                <c:pt idx="107">
                  <c:v>108.7</c:v>
                </c:pt>
                <c:pt idx="108">
                  <c:v>108.9</c:v>
                </c:pt>
                <c:pt idx="109">
                  <c:v>108.8</c:v>
                </c:pt>
                <c:pt idx="110">
                  <c:v>108.5</c:v>
                </c:pt>
                <c:pt idx="111">
                  <c:v>108.1</c:v>
                </c:pt>
                <c:pt idx="112">
                  <c:v>108</c:v>
                </c:pt>
                <c:pt idx="113">
                  <c:v>108.7</c:v>
                </c:pt>
                <c:pt idx="114">
                  <c:v>110</c:v>
                </c:pt>
                <c:pt idx="115">
                  <c:v>111.5</c:v>
                </c:pt>
                <c:pt idx="116">
                  <c:v>112.6</c:v>
                </c:pt>
                <c:pt idx="117">
                  <c:v>113</c:v>
                </c:pt>
                <c:pt idx="118">
                  <c:v>113</c:v>
                </c:pt>
                <c:pt idx="119">
                  <c:v>113.3</c:v>
                </c:pt>
                <c:pt idx="120">
                  <c:v>114.5</c:v>
                </c:pt>
                <c:pt idx="121">
                  <c:v>116.6</c:v>
                </c:pt>
                <c:pt idx="122">
                  <c:v>118.4</c:v>
                </c:pt>
              </c:numCache>
            </c:numRef>
          </c:val>
          <c:smooth val="0"/>
        </c:ser>
        <c:axId val="52455963"/>
        <c:axId val="2341620"/>
      </c:line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41620"/>
        <c:crossesAt val="60"/>
        <c:auto val="0"/>
        <c:lblOffset val="100"/>
        <c:tickMarkSkip val="6"/>
        <c:noMultiLvlLbl val="0"/>
      </c:catAx>
      <c:valAx>
        <c:axId val="23416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55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G25" sqref="G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3/2004</v>
      </c>
      <c r="E5" s="49" t="s">
        <v>42</v>
      </c>
      <c r="F5" s="48" t="str">
        <f>$L$7&amp;"/"&amp;$L$6</f>
        <v>3/2005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0.06333973128598847</v>
      </c>
      <c r="E6" s="52">
        <f ca="1">IF(OR($L$6&gt;1997,AND($L$6=1997,$L$7&gt;2)),SUM(INDIRECT("Palkkasumma!"&amp;$H6&amp;$I$9-2&amp;":"&amp;$H6&amp;$I$9))/SUM(INDIRECT("Palkkasumma!"&amp;$H6&amp;$I$10-2&amp;":"&amp;$H6&amp;$I$10))-1,".")</f>
        <v>0.036053569072437286</v>
      </c>
      <c r="F6" s="52">
        <f ca="1">IF($L$6&gt;1995,INDIRECT(CONCATENATE("Palkkasumma!",$H6,$I$7))/INDIRECT(CONCATENATE("Palkkasumma!",$H6,$I$9))-1,".")</f>
        <v>0.047633373445647775</v>
      </c>
      <c r="G6" s="53">
        <f ca="1">IF(OR($L$6&gt;1996,AND($L$6=1996,$L$7&gt;2)),SUM(INDIRECT("Palkkasumma!"&amp;$H6&amp;$I$7-2&amp;":"&amp;$H6&amp;$I$7))/SUM(INDIRECT("Palkkasumma!"&amp;$H6&amp;$I$9-2&amp;":"&amp;$H6&amp;$I$9))-1,".")</f>
        <v>-0.020408163265306367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0.021795989537924942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0.011168164313221984</v>
      </c>
      <c r="F7" s="52">
        <f aca="true" ca="1" t="shared" si="2" ref="F7:F20">IF($L$6&gt;1995,INDIRECT(CONCATENATE("Palkkasumma!",$H7,$I$7))/INDIRECT(CONCATENATE("Palkkasumma!",$H7,$I$9))-1,".")</f>
        <v>0.02199469093667039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0.024247810079979892</v>
      </c>
      <c r="H7" s="25" t="s">
        <v>153</v>
      </c>
      <c r="I7" s="25">
        <f>MATCH(CONCATENATE("1"," ",$L$6),Palkkasumma!$A:$A,0)+$L$7-1</f>
        <v>124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0.012874583795782657</v>
      </c>
      <c r="E8" s="52">
        <f ca="1" t="shared" si="1"/>
        <v>-0.02553600683809376</v>
      </c>
      <c r="F8" s="52">
        <f ca="1" t="shared" si="2"/>
        <v>0.03955730878807806</v>
      </c>
      <c r="G8" s="53">
        <f ca="1">IF(OR($L$6&gt;1996,AND($L$6=1996,$L$7&gt;2)),SUM(INDIRECT("Palkkasumma!"&amp;$H8&amp;$I$7-2&amp;":"&amp;$H8&amp;$I$7))/SUM(INDIRECT("Palkkasumma!"&amp;$H8&amp;$I$9-2&amp;":"&amp;$H8&amp;$I$9))-1,".")</f>
        <v>0.0009137092942508307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0.03099193626736607</v>
      </c>
      <c r="E9" s="52">
        <f ca="1" t="shared" si="1"/>
        <v>0.030090505293390635</v>
      </c>
      <c r="F9" s="52">
        <f ca="1" t="shared" si="2"/>
        <v>0.036468149264982985</v>
      </c>
      <c r="G9" s="53">
        <f ca="1" t="shared" si="3"/>
        <v>0.01481649591492662</v>
      </c>
      <c r="H9" s="25" t="s">
        <v>155</v>
      </c>
      <c r="I9" s="25">
        <f>I7-12</f>
        <v>112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0.03832442067736186</v>
      </c>
      <c r="E10" s="52">
        <f ca="1" t="shared" si="1"/>
        <v>0.019750237545812288</v>
      </c>
      <c r="F10" s="52">
        <f ca="1">IF($L$6&gt;1995,INDIRECT(CONCATENATE("Palkkasumma!",$H10,$I$7))/INDIRECT(CONCATENATE("Palkkasumma!",$H10,$I$9))-1,".")</f>
        <v>0.07677634716261328</v>
      </c>
      <c r="G10" s="53">
        <f ca="1" t="shared" si="3"/>
        <v>0.040698835274542544</v>
      </c>
      <c r="H10" s="25" t="s">
        <v>156</v>
      </c>
      <c r="I10" s="25">
        <f>I9-12</f>
        <v>100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0.14678394722374932</v>
      </c>
      <c r="E11" s="52">
        <f ca="1" t="shared" si="1"/>
        <v>0.08984546080210243</v>
      </c>
      <c r="F11" s="52">
        <f ca="1" t="shared" si="2"/>
        <v>0.06224033237456039</v>
      </c>
      <c r="G11" s="53">
        <f ca="1" t="shared" si="3"/>
        <v>0.04308513691945581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0.06205525324403505</v>
      </c>
      <c r="E12" s="52">
        <f ca="1" t="shared" si="1"/>
        <v>0.03313813762989537</v>
      </c>
      <c r="F12" s="52">
        <f ca="1" t="shared" si="2"/>
        <v>0.055867573159917194</v>
      </c>
      <c r="G12" s="53">
        <f ca="1" t="shared" si="3"/>
        <v>0.04485289299521655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0.08909603295035762</v>
      </c>
      <c r="E13" s="52">
        <f ca="1" t="shared" si="1"/>
        <v>0.03872695437223195</v>
      </c>
      <c r="F13" s="52">
        <f ca="1">IF($L$6&gt;1995,INDIRECT(CONCATENATE("Palkkasumma!",$H13,$I$7))/INDIRECT(CONCATENATE("Palkkasumma!",$H13,$I$9))-1,".")</f>
        <v>0.12559713375796178</v>
      </c>
      <c r="G13" s="53">
        <f ca="1" t="shared" si="3"/>
        <v>0.07307882994546344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0.03545244551571769</v>
      </c>
      <c r="E14" s="52">
        <f ca="1" t="shared" si="1"/>
        <v>-0.0023965282725565418</v>
      </c>
      <c r="F14" s="52">
        <f ca="1" t="shared" si="2"/>
        <v>0.053734238603297735</v>
      </c>
      <c r="G14" s="53">
        <f ca="1" t="shared" si="3"/>
        <v>0.03850149331255692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0.05575045036503257</v>
      </c>
      <c r="E15" s="52">
        <f ca="1" t="shared" si="1"/>
        <v>0.027780402532362913</v>
      </c>
      <c r="F15" s="52">
        <f ca="1" t="shared" si="2"/>
        <v>0.11396497530309846</v>
      </c>
      <c r="G15" s="53">
        <f ca="1" t="shared" si="3"/>
        <v>0.06892219055499393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0.24312967476258507</v>
      </c>
      <c r="E16" s="52">
        <f ca="1" t="shared" si="1"/>
        <v>0.1175683663628162</v>
      </c>
      <c r="F16" s="52">
        <f ca="1">IF($L$6&gt;1995,INDIRECT(CONCATENATE("Palkkasumma!",$H16,$I$7))/INDIRECT(CONCATENATE("Palkkasumma!",$H16,$I$9))-1,".")</f>
        <v>0.08382909680908601</v>
      </c>
      <c r="G16" s="53">
        <f ca="1" t="shared" si="3"/>
        <v>0.08334725238015683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-0.032277648487301414</v>
      </c>
      <c r="E17" s="52">
        <f ca="1" t="shared" si="1"/>
        <v>-0.06826591021213613</v>
      </c>
      <c r="F17" s="52">
        <f ca="1" t="shared" si="2"/>
        <v>0.13446256796319522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0.040406380303130485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0.053021097978570575</v>
      </c>
      <c r="E18" s="52">
        <f ca="1" t="shared" si="1"/>
        <v>0.01634114352557492</v>
      </c>
      <c r="F18" s="52">
        <f ca="1" t="shared" si="2"/>
        <v>0.011224168677226531</v>
      </c>
      <c r="G18" s="53">
        <f ca="1" t="shared" si="3"/>
        <v>-0.011300223214285587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0.14531471362072468</v>
      </c>
      <c r="E19" s="52">
        <f ca="1" t="shared" si="1"/>
        <v>0.08475667615561888</v>
      </c>
      <c r="F19" s="52">
        <f ca="1" t="shared" si="2"/>
        <v>0.057784060788125036</v>
      </c>
      <c r="G19" s="53">
        <f ca="1" t="shared" si="3"/>
        <v>0.030647630353962674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0.08914395026303201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0.040811021575253514</v>
      </c>
      <c r="F20" s="55">
        <f ca="1" t="shared" si="2"/>
        <v>0.07078247123913228</v>
      </c>
      <c r="G20" s="56">
        <f ca="1" t="shared" si="3"/>
        <v>0.046859390609390816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W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86.2</v>
      </c>
      <c r="O2" s="14">
        <v>85.2</v>
      </c>
      <c r="P2" s="14">
        <v>79.14</v>
      </c>
      <c r="Q2" s="14">
        <v>89.2</v>
      </c>
      <c r="R2" s="14">
        <v>89.2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70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85.3</v>
      </c>
      <c r="O3" s="14">
        <v>85.2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75.9</v>
      </c>
      <c r="V3" s="14">
        <v>66.05</v>
      </c>
      <c r="W3" s="14">
        <v>69.5</v>
      </c>
      <c r="X3" s="14">
        <v>69.3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74.9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84.7</v>
      </c>
      <c r="O4" s="14">
        <v>85.2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67.7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78.3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85.2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85.2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85.6</v>
      </c>
      <c r="O7" s="14">
        <v>85.2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73.8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82.4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85.1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88.1</v>
      </c>
      <c r="L17" s="14">
        <v>89.6</v>
      </c>
      <c r="M17" s="14">
        <v>76.15</v>
      </c>
      <c r="N17" s="14">
        <v>86.1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77.1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79.1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87.6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89.2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80.8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80.7</v>
      </c>
      <c r="U27" s="14">
        <v>80.8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91.4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80.5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80.7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91.6</v>
      </c>
      <c r="P29" s="14">
        <v>87.66</v>
      </c>
      <c r="Q29" s="14">
        <v>90.2</v>
      </c>
      <c r="R29" s="14">
        <v>90.6</v>
      </c>
      <c r="S29" s="14">
        <v>79.46</v>
      </c>
      <c r="T29" s="14">
        <v>81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83.3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89.9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93.9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94.7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87.6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94.9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88.4</v>
      </c>
      <c r="U39" s="14">
        <v>88.3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92.9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100.2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89.5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112.2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88.1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91.9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90.9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95.4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93.3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95.6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96.7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96.4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97.1</v>
      </c>
      <c r="U61" s="14">
        <v>96.5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96.9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97.4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99.2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96.4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101.5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100.5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98.5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109.5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104.4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110.3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104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103.5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102.7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106.1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102.4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106.8</v>
      </c>
      <c r="U88" s="14">
        <v>106.9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103.8</v>
      </c>
      <c r="AA88" s="14">
        <v>103.8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101.6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106.3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107.7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105.5</v>
      </c>
      <c r="AA89" s="14">
        <v>105.1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110.5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105.9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106.3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106.7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106.9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110.6</v>
      </c>
      <c r="U97" s="14">
        <v>110.3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107.6</v>
      </c>
      <c r="AA97" s="14">
        <v>107.1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106.2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109.7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108.2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107.3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109.6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93.1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106.3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111.4</v>
      </c>
      <c r="U101" s="14">
        <v>111.6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</v>
      </c>
      <c r="AA101" s="14">
        <v>105.5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107.3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110.5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106.8</v>
      </c>
      <c r="AA102" s="14">
        <v>106.1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106.6</v>
      </c>
      <c r="AA103" s="14">
        <v>106.4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107.7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108.3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103.9</v>
      </c>
      <c r="AM105" s="14">
        <v>103.8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111.1</v>
      </c>
      <c r="G106" s="14">
        <v>105.61</v>
      </c>
      <c r="H106" s="14">
        <v>111.3</v>
      </c>
      <c r="I106" s="14">
        <v>110.9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107.8</v>
      </c>
      <c r="O106" s="14">
        <v>108.5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105.5</v>
      </c>
      <c r="AA106" s="14">
        <v>106.3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103.5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108.7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</v>
      </c>
      <c r="U107" s="14">
        <v>115</v>
      </c>
      <c r="V107" s="14">
        <v>107.07</v>
      </c>
      <c r="W107" s="14">
        <v>108.4</v>
      </c>
      <c r="X107" s="14">
        <v>108.1</v>
      </c>
      <c r="Y107" s="14">
        <v>97.12</v>
      </c>
      <c r="Z107" s="14">
        <v>106.6</v>
      </c>
      <c r="AA107" s="14">
        <v>106.8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115.5</v>
      </c>
      <c r="U108" s="14">
        <v>115.8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107.5</v>
      </c>
      <c r="AD108" s="14">
        <v>108.9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102.3</v>
      </c>
      <c r="AM108" s="14">
        <v>103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110.8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117.1</v>
      </c>
      <c r="U109" s="14">
        <v>116.8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110.9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117.8</v>
      </c>
      <c r="U110" s="14">
        <v>117.6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108.9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111.5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109.4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118.6</v>
      </c>
      <c r="U111" s="14">
        <v>118.2</v>
      </c>
      <c r="V111" s="14">
        <v>105.52</v>
      </c>
      <c r="W111" s="14">
        <v>109.4</v>
      </c>
      <c r="X111" s="14">
        <v>109.3</v>
      </c>
      <c r="Y111" s="14">
        <v>100.68</v>
      </c>
      <c r="Z111" s="14">
        <v>108.7</v>
      </c>
      <c r="AA111" s="14">
        <v>108.8</v>
      </c>
      <c r="AB111" s="14">
        <v>103.31</v>
      </c>
      <c r="AC111" s="14">
        <v>108.6</v>
      </c>
      <c r="AD111" s="14">
        <v>109.5</v>
      </c>
      <c r="AE111" s="14">
        <v>110.99</v>
      </c>
      <c r="AF111" s="14">
        <v>114.5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101.9</v>
      </c>
      <c r="AP111" s="14">
        <v>101.6</v>
      </c>
      <c r="AQ111" s="14">
        <v>104</v>
      </c>
      <c r="AR111" s="14">
        <v>110.3</v>
      </c>
      <c r="AS111" s="14">
        <v>109.7</v>
      </c>
      <c r="AT111" s="14">
        <v>104.39</v>
      </c>
      <c r="AU111" s="14">
        <v>111.1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</v>
      </c>
      <c r="F112" s="14">
        <v>111.3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119.6</v>
      </c>
      <c r="U112" s="14">
        <v>118.3</v>
      </c>
      <c r="V112" s="14">
        <v>101.49</v>
      </c>
      <c r="W112" s="14">
        <v>109.8</v>
      </c>
      <c r="X112" s="14">
        <v>109.6</v>
      </c>
      <c r="Y112" s="14">
        <v>100.48</v>
      </c>
      <c r="Z112" s="14">
        <v>108.7</v>
      </c>
      <c r="AA112" s="14">
        <v>108.5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</v>
      </c>
      <c r="AJ112" s="14">
        <v>114.1</v>
      </c>
      <c r="AK112" s="14">
        <v>95.64</v>
      </c>
      <c r="AL112" s="14">
        <v>103.6</v>
      </c>
      <c r="AM112" s="14">
        <v>104.7</v>
      </c>
      <c r="AN112" s="14">
        <v>95.33</v>
      </c>
      <c r="AO112" s="14">
        <v>100.9</v>
      </c>
      <c r="AP112" s="14">
        <v>101.6</v>
      </c>
      <c r="AQ112" s="14">
        <v>113.18</v>
      </c>
      <c r="AR112" s="14">
        <v>110.5</v>
      </c>
      <c r="AS112" s="14">
        <v>109.9</v>
      </c>
      <c r="AT112" s="14">
        <v>113.87</v>
      </c>
      <c r="AU112" s="14">
        <v>111.5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111.4</v>
      </c>
      <c r="F113" s="14">
        <v>111.1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131.5</v>
      </c>
      <c r="O113" s="14">
        <v>109.9</v>
      </c>
      <c r="P113" s="14">
        <v>107.84</v>
      </c>
      <c r="Q113" s="14">
        <v>104.3</v>
      </c>
      <c r="R113" s="14">
        <v>104.2</v>
      </c>
      <c r="S113" s="14">
        <v>118.3</v>
      </c>
      <c r="T113" s="14">
        <v>117.8</v>
      </c>
      <c r="U113" s="14">
        <v>117.8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108.1</v>
      </c>
      <c r="AA113" s="14">
        <v>108.1</v>
      </c>
      <c r="AB113" s="14">
        <v>107.9</v>
      </c>
      <c r="AC113" s="14">
        <v>114.1</v>
      </c>
      <c r="AD113" s="14">
        <v>109.7</v>
      </c>
      <c r="AE113" s="14">
        <v>118.9</v>
      </c>
      <c r="AF113" s="14">
        <v>116.1</v>
      </c>
      <c r="AG113" s="14">
        <v>115.1</v>
      </c>
      <c r="AH113" s="14">
        <v>107.45</v>
      </c>
      <c r="AI113" s="14">
        <v>113.7</v>
      </c>
      <c r="AJ113" s="14">
        <v>114.7</v>
      </c>
      <c r="AK113" s="14">
        <v>103.33</v>
      </c>
      <c r="AL113" s="14">
        <v>104.9</v>
      </c>
      <c r="AM113" s="14">
        <v>105.6</v>
      </c>
      <c r="AN113" s="14">
        <v>101.81</v>
      </c>
      <c r="AO113" s="14">
        <v>102.3</v>
      </c>
      <c r="AP113" s="14">
        <v>101.6</v>
      </c>
      <c r="AQ113" s="14">
        <v>112.14</v>
      </c>
      <c r="AR113" s="14">
        <v>109.5</v>
      </c>
      <c r="AS113" s="14">
        <v>110.1</v>
      </c>
      <c r="AT113" s="14">
        <v>112.27</v>
      </c>
      <c r="AU113" s="14">
        <v>111.6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109.3</v>
      </c>
      <c r="F114" s="14">
        <v>110.9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107.9</v>
      </c>
      <c r="O114" s="14">
        <v>110.2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</v>
      </c>
      <c r="AA114" s="14">
        <v>108</v>
      </c>
      <c r="AB114" s="14">
        <v>103.21</v>
      </c>
      <c r="AC114" s="14">
        <v>106.7</v>
      </c>
      <c r="AD114" s="14">
        <v>109.9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110.7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112.1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108.5</v>
      </c>
      <c r="O115" s="14">
        <v>110.5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116.9</v>
      </c>
      <c r="U115" s="14">
        <v>117.5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107.6</v>
      </c>
      <c r="AA115" s="14">
        <v>108.7</v>
      </c>
      <c r="AB115" s="14">
        <v>133.55</v>
      </c>
      <c r="AC115" s="14">
        <v>107.4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110.5</v>
      </c>
      <c r="AS115" s="14">
        <v>110.7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110.4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111.2</v>
      </c>
      <c r="X116" s="14">
        <v>111</v>
      </c>
      <c r="Y116" s="14">
        <v>135.84</v>
      </c>
      <c r="Z116" s="14">
        <v>110.3</v>
      </c>
      <c r="AA116" s="14">
        <v>110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95.4</v>
      </c>
      <c r="L117" s="14">
        <v>95.3</v>
      </c>
      <c r="M117" s="14">
        <v>102.83</v>
      </c>
      <c r="N117" s="14">
        <v>112.2</v>
      </c>
      <c r="O117" s="14">
        <v>111.2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119.1</v>
      </c>
      <c r="U117" s="14">
        <v>119</v>
      </c>
      <c r="V117" s="14">
        <v>99.04</v>
      </c>
      <c r="W117" s="14">
        <v>111.5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116.3</v>
      </c>
      <c r="AG117" s="14">
        <v>117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111.3</v>
      </c>
      <c r="AS117" s="14">
        <v>111.3</v>
      </c>
      <c r="AT117" s="14">
        <v>104.85</v>
      </c>
      <c r="AU117" s="14">
        <v>112.4</v>
      </c>
      <c r="AV117" s="14">
        <v>112.4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105.8</v>
      </c>
      <c r="H118" s="14">
        <v>112</v>
      </c>
      <c r="I118" s="14">
        <v>112.2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112.7</v>
      </c>
      <c r="O118" s="14">
        <v>111.5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119.8</v>
      </c>
      <c r="U118" s="14">
        <v>119.7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113.6</v>
      </c>
      <c r="AA118" s="14">
        <v>112.6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118</v>
      </c>
      <c r="AG118" s="14">
        <v>117.6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109.3</v>
      </c>
      <c r="AM118" s="14">
        <v>109</v>
      </c>
      <c r="AN118" s="14">
        <v>95.96</v>
      </c>
      <c r="AO118" s="14">
        <v>102.5</v>
      </c>
      <c r="AP118" s="14">
        <v>102.3</v>
      </c>
      <c r="AQ118" s="14">
        <v>104.64</v>
      </c>
      <c r="AR118" s="14">
        <v>111.7</v>
      </c>
      <c r="AS118" s="14">
        <v>111.6</v>
      </c>
      <c r="AT118" s="14">
        <v>109.78</v>
      </c>
      <c r="AU118" s="14">
        <v>113.3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110.1</v>
      </c>
      <c r="F119" s="14">
        <v>111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95.7</v>
      </c>
      <c r="L119" s="14">
        <v>95.2</v>
      </c>
      <c r="M119" s="14">
        <v>120.33</v>
      </c>
      <c r="N119" s="14">
        <v>112.2</v>
      </c>
      <c r="O119" s="14">
        <v>111.9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112.4</v>
      </c>
      <c r="X119" s="14">
        <v>112.2</v>
      </c>
      <c r="Y119" s="14">
        <v>103.01</v>
      </c>
      <c r="Z119" s="14">
        <v>113.6</v>
      </c>
      <c r="AA119" s="14">
        <v>113</v>
      </c>
      <c r="AB119" s="14">
        <v>108.21</v>
      </c>
      <c r="AC119" s="14">
        <v>113.9</v>
      </c>
      <c r="AD119" s="14">
        <v>111.7</v>
      </c>
      <c r="AE119" s="14">
        <v>113.53</v>
      </c>
      <c r="AF119" s="14">
        <v>118.9</v>
      </c>
      <c r="AG119" s="14">
        <v>118.1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110.4</v>
      </c>
      <c r="AM119" s="14">
        <v>109.7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111.9</v>
      </c>
      <c r="AS119" s="14">
        <v>111.8</v>
      </c>
      <c r="AT119" s="14">
        <v>108.86</v>
      </c>
      <c r="AU119" s="14">
        <v>113.5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</v>
      </c>
      <c r="E120" s="14">
        <v>111.3</v>
      </c>
      <c r="F120" s="14">
        <v>111.3</v>
      </c>
      <c r="G120" s="14">
        <v>102.71</v>
      </c>
      <c r="H120" s="14">
        <v>112.6</v>
      </c>
      <c r="I120" s="14">
        <v>112.5</v>
      </c>
      <c r="J120" s="14">
        <v>86.91</v>
      </c>
      <c r="K120" s="14">
        <v>94.7</v>
      </c>
      <c r="L120" s="14">
        <v>95.2</v>
      </c>
      <c r="M120" s="14">
        <v>92.11</v>
      </c>
      <c r="N120" s="14">
        <v>110</v>
      </c>
      <c r="O120" s="14">
        <v>112.3</v>
      </c>
      <c r="P120" s="14">
        <v>97.38</v>
      </c>
      <c r="Q120" s="14">
        <v>106.3</v>
      </c>
      <c r="R120" s="14">
        <v>106.4</v>
      </c>
      <c r="S120" s="14">
        <v>110.75</v>
      </c>
      <c r="T120" s="14">
        <v>120.1</v>
      </c>
      <c r="U120" s="14">
        <v>120.4</v>
      </c>
      <c r="V120" s="14">
        <v>102.46</v>
      </c>
      <c r="W120" s="14">
        <v>112.9</v>
      </c>
      <c r="X120" s="14">
        <v>112.7</v>
      </c>
      <c r="Y120" s="14">
        <v>99.96</v>
      </c>
      <c r="Z120" s="14">
        <v>112.8</v>
      </c>
      <c r="AA120" s="14">
        <v>113</v>
      </c>
      <c r="AB120" s="14">
        <v>102.26</v>
      </c>
      <c r="AC120" s="14">
        <v>109.1</v>
      </c>
      <c r="AD120" s="14">
        <v>112.2</v>
      </c>
      <c r="AE120" s="14">
        <v>105.57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119.7</v>
      </c>
      <c r="AK120" s="14">
        <v>97.2</v>
      </c>
      <c r="AL120" s="14">
        <v>110.6</v>
      </c>
      <c r="AM120" s="14">
        <v>110</v>
      </c>
      <c r="AN120" s="14">
        <v>93.85</v>
      </c>
      <c r="AO120" s="14">
        <v>102.5</v>
      </c>
      <c r="AP120" s="14">
        <v>102.5</v>
      </c>
      <c r="AQ120" s="14">
        <v>99.96</v>
      </c>
      <c r="AR120" s="14">
        <v>112</v>
      </c>
      <c r="AS120" s="14">
        <v>112</v>
      </c>
      <c r="AT120" s="14">
        <v>101.13</v>
      </c>
      <c r="AU120" s="14">
        <v>113.5</v>
      </c>
      <c r="AV120" s="14">
        <v>113.7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123.07</v>
      </c>
      <c r="E121" s="14">
        <v>113.6</v>
      </c>
      <c r="F121" s="14">
        <v>111.4</v>
      </c>
      <c r="G121" s="14">
        <v>119.18</v>
      </c>
      <c r="H121" s="14">
        <v>112.6</v>
      </c>
      <c r="I121" s="14">
        <v>112.7</v>
      </c>
      <c r="J121" s="14">
        <v>109.83</v>
      </c>
      <c r="K121" s="14">
        <v>94.3</v>
      </c>
      <c r="L121" s="14">
        <v>95.3</v>
      </c>
      <c r="M121" s="14">
        <v>103.6</v>
      </c>
      <c r="N121" s="14">
        <v>110.5</v>
      </c>
      <c r="O121" s="14">
        <v>112.7</v>
      </c>
      <c r="P121" s="14">
        <v>108.45</v>
      </c>
      <c r="Q121" s="14">
        <v>106.8</v>
      </c>
      <c r="R121" s="14">
        <v>106.8</v>
      </c>
      <c r="S121" s="14">
        <v>121.11</v>
      </c>
      <c r="T121" s="14">
        <v>120</v>
      </c>
      <c r="U121" s="14">
        <v>120.8</v>
      </c>
      <c r="V121" s="14">
        <v>113.13</v>
      </c>
      <c r="W121" s="14">
        <v>113.4</v>
      </c>
      <c r="X121" s="14">
        <v>113.2</v>
      </c>
      <c r="Y121" s="14">
        <v>120.34</v>
      </c>
      <c r="Z121" s="14">
        <v>112</v>
      </c>
      <c r="AA121" s="14">
        <v>113.3</v>
      </c>
      <c r="AB121" s="14">
        <v>127.85</v>
      </c>
      <c r="AC121" s="14">
        <v>115.6</v>
      </c>
      <c r="AD121" s="14">
        <v>112.9</v>
      </c>
      <c r="AE121" s="14">
        <v>131.23</v>
      </c>
      <c r="AF121" s="14">
        <v>117.5</v>
      </c>
      <c r="AG121" s="14">
        <v>119.2</v>
      </c>
      <c r="AH121" s="14">
        <v>115.16</v>
      </c>
      <c r="AI121" s="14">
        <v>120.7</v>
      </c>
      <c r="AJ121" s="14">
        <v>120.5</v>
      </c>
      <c r="AK121" s="14">
        <v>126.14</v>
      </c>
      <c r="AL121" s="14">
        <v>110.1</v>
      </c>
      <c r="AM121" s="14">
        <v>110</v>
      </c>
      <c r="AN121" s="14">
        <v>119.58</v>
      </c>
      <c r="AO121" s="14">
        <v>103.3</v>
      </c>
      <c r="AP121" s="14">
        <v>102.5</v>
      </c>
      <c r="AQ121" s="14">
        <v>113.04</v>
      </c>
      <c r="AR121" s="14">
        <v>111.9</v>
      </c>
      <c r="AS121" s="14">
        <v>112.3</v>
      </c>
      <c r="AT121" s="14">
        <v>117.65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97.36</v>
      </c>
      <c r="E122" s="14">
        <v>111.3</v>
      </c>
      <c r="F122" s="14">
        <v>111.4</v>
      </c>
      <c r="G122" s="14">
        <v>104.78</v>
      </c>
      <c r="H122" s="14">
        <v>112.7</v>
      </c>
      <c r="I122" s="14">
        <v>112.9</v>
      </c>
      <c r="J122" s="14">
        <v>87.12</v>
      </c>
      <c r="K122" s="14">
        <v>95.8</v>
      </c>
      <c r="L122" s="14">
        <v>95.4</v>
      </c>
      <c r="M122" s="14">
        <v>103.84</v>
      </c>
      <c r="N122" s="14">
        <v>113.6</v>
      </c>
      <c r="O122" s="14">
        <v>113.2</v>
      </c>
      <c r="P122" s="14">
        <v>98.73</v>
      </c>
      <c r="Q122" s="14">
        <v>107.3</v>
      </c>
      <c r="R122" s="14">
        <v>107.2</v>
      </c>
      <c r="S122" s="14">
        <v>113.07</v>
      </c>
      <c r="T122" s="14">
        <v>121.7</v>
      </c>
      <c r="U122" s="14">
        <v>121.6</v>
      </c>
      <c r="V122" s="14">
        <v>103.2</v>
      </c>
      <c r="W122" s="14">
        <v>114</v>
      </c>
      <c r="X122" s="14">
        <v>113.7</v>
      </c>
      <c r="Y122" s="14">
        <v>101.34</v>
      </c>
      <c r="Z122" s="14">
        <v>113.4</v>
      </c>
      <c r="AA122" s="14">
        <v>114.5</v>
      </c>
      <c r="AB122" s="14">
        <v>100.86</v>
      </c>
      <c r="AC122" s="14">
        <v>111.8</v>
      </c>
      <c r="AD122" s="14">
        <v>113.5</v>
      </c>
      <c r="AE122" s="14">
        <v>109.53</v>
      </c>
      <c r="AF122" s="14">
        <v>122.4</v>
      </c>
      <c r="AG122" s="14">
        <v>119.9</v>
      </c>
      <c r="AH122" s="14">
        <v>104.69</v>
      </c>
      <c r="AI122" s="14">
        <v>120.6</v>
      </c>
      <c r="AJ122" s="14">
        <v>121.2</v>
      </c>
      <c r="AK122" s="14">
        <v>97.21</v>
      </c>
      <c r="AL122" s="14">
        <v>108.7</v>
      </c>
      <c r="AM122" s="14">
        <v>110.2</v>
      </c>
      <c r="AN122" s="14">
        <v>87.55</v>
      </c>
      <c r="AO122" s="14">
        <v>101.9</v>
      </c>
      <c r="AP122" s="14">
        <v>102.5</v>
      </c>
      <c r="AQ122" s="14">
        <v>102.29</v>
      </c>
      <c r="AR122" s="14">
        <v>112</v>
      </c>
      <c r="AS122" s="14">
        <v>112.5</v>
      </c>
      <c r="AT122" s="14">
        <v>103.28</v>
      </c>
      <c r="AU122" s="14">
        <v>114.5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105.85</v>
      </c>
      <c r="E123" s="14">
        <v>107.5</v>
      </c>
      <c r="F123" s="14">
        <v>111.4</v>
      </c>
      <c r="G123" s="14">
        <v>110.14</v>
      </c>
      <c r="H123" s="14">
        <v>113.5</v>
      </c>
      <c r="I123" s="14">
        <v>113.1</v>
      </c>
      <c r="J123" s="14">
        <v>91.87</v>
      </c>
      <c r="K123" s="14">
        <v>95.4</v>
      </c>
      <c r="L123" s="14">
        <v>95.5</v>
      </c>
      <c r="M123" s="14">
        <v>99.18</v>
      </c>
      <c r="N123" s="14">
        <v>113.2</v>
      </c>
      <c r="O123" s="14">
        <v>113.6</v>
      </c>
      <c r="P123" s="14">
        <v>101.1</v>
      </c>
      <c r="Q123" s="14">
        <v>107.7</v>
      </c>
      <c r="R123" s="14">
        <v>107.7</v>
      </c>
      <c r="S123" s="14">
        <v>117.37</v>
      </c>
      <c r="T123" s="14">
        <v>122.5</v>
      </c>
      <c r="U123" s="14">
        <v>122.6</v>
      </c>
      <c r="V123" s="14">
        <v>108.55</v>
      </c>
      <c r="W123" s="14">
        <v>114.5</v>
      </c>
      <c r="X123" s="14">
        <v>114.3</v>
      </c>
      <c r="Y123" s="14">
        <v>110.22</v>
      </c>
      <c r="Z123" s="14">
        <v>117.1</v>
      </c>
      <c r="AA123" s="14">
        <v>116.6</v>
      </c>
      <c r="AB123" s="14">
        <v>110.4</v>
      </c>
      <c r="AC123" s="14">
        <v>114.9</v>
      </c>
      <c r="AD123" s="14">
        <v>114.2</v>
      </c>
      <c r="AE123" s="14">
        <v>115.23</v>
      </c>
      <c r="AF123" s="14">
        <v>119.7</v>
      </c>
      <c r="AG123" s="14">
        <v>120.6</v>
      </c>
      <c r="AH123" s="14">
        <v>124.15</v>
      </c>
      <c r="AI123" s="14">
        <v>122.7</v>
      </c>
      <c r="AJ123" s="14">
        <v>122</v>
      </c>
      <c r="AK123" s="14">
        <v>108.68</v>
      </c>
      <c r="AL123" s="14">
        <v>110.6</v>
      </c>
      <c r="AM123" s="14">
        <v>110.7</v>
      </c>
      <c r="AN123" s="14">
        <v>99.53</v>
      </c>
      <c r="AO123" s="14">
        <v>102.4</v>
      </c>
      <c r="AP123" s="14">
        <v>102.5</v>
      </c>
      <c r="AQ123" s="14">
        <v>107.89</v>
      </c>
      <c r="AR123" s="14">
        <v>113</v>
      </c>
      <c r="AS123" s="14">
        <v>112.9</v>
      </c>
      <c r="AT123" s="14">
        <v>110.12</v>
      </c>
      <c r="AU123" s="14">
        <v>115.7</v>
      </c>
      <c r="AV123" s="14">
        <v>115.3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104.47</v>
      </c>
      <c r="E124" s="14">
        <v>113.5</v>
      </c>
      <c r="F124" s="14">
        <v>111.7</v>
      </c>
      <c r="G124" s="14">
        <v>107.8</v>
      </c>
      <c r="H124" s="14">
        <v>113.3</v>
      </c>
      <c r="I124" s="14">
        <v>113.2</v>
      </c>
      <c r="J124" s="14">
        <v>94.87</v>
      </c>
      <c r="K124" s="14">
        <v>95.9</v>
      </c>
      <c r="L124" s="14">
        <v>95.5</v>
      </c>
      <c r="M124" s="14">
        <v>109.99</v>
      </c>
      <c r="N124" s="14">
        <v>114</v>
      </c>
      <c r="O124" s="14">
        <v>114.1</v>
      </c>
      <c r="P124" s="14">
        <v>112.9</v>
      </c>
      <c r="Q124" s="14">
        <v>108.3</v>
      </c>
      <c r="R124" s="14">
        <v>108.1</v>
      </c>
      <c r="S124" s="14">
        <v>132.95</v>
      </c>
      <c r="T124" s="14">
        <v>124.2</v>
      </c>
      <c r="U124" s="14">
        <v>123.5</v>
      </c>
      <c r="V124" s="14">
        <v>107.16</v>
      </c>
      <c r="W124" s="14">
        <v>115.1</v>
      </c>
      <c r="X124" s="14">
        <v>114.9</v>
      </c>
      <c r="Y124" s="14">
        <v>113.1</v>
      </c>
      <c r="Z124" s="14">
        <v>119.8</v>
      </c>
      <c r="AA124" s="14">
        <v>118.4</v>
      </c>
      <c r="AB124" s="14">
        <v>108.64</v>
      </c>
      <c r="AC124" s="14">
        <v>115.8</v>
      </c>
      <c r="AD124" s="14">
        <v>114.6</v>
      </c>
      <c r="AE124" s="14">
        <v>124.04</v>
      </c>
      <c r="AF124" s="14">
        <v>122.3</v>
      </c>
      <c r="AG124" s="14">
        <v>121.2</v>
      </c>
      <c r="AH124" s="14">
        <v>160.32</v>
      </c>
      <c r="AI124" s="14">
        <v>123.1</v>
      </c>
      <c r="AJ124" s="14">
        <v>122.8</v>
      </c>
      <c r="AK124" s="14">
        <v>108.5</v>
      </c>
      <c r="AL124" s="14">
        <v>112</v>
      </c>
      <c r="AM124" s="14">
        <v>111.4</v>
      </c>
      <c r="AN124" s="14">
        <v>96.4</v>
      </c>
      <c r="AO124" s="14">
        <v>102.8</v>
      </c>
      <c r="AP124" s="14">
        <v>102.5</v>
      </c>
      <c r="AQ124" s="14">
        <v>119.72</v>
      </c>
      <c r="AR124" s="14">
        <v>113.9</v>
      </c>
      <c r="AS124" s="14">
        <v>113.2</v>
      </c>
      <c r="AT124" s="14">
        <v>121.93</v>
      </c>
      <c r="AU124" s="14">
        <v>116.4</v>
      </c>
      <c r="AV124" s="14">
        <v>115.8</v>
      </c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2005-05-09T12:43:49Z</cp:lastPrinted>
  <dcterms:created xsi:type="dcterms:W3CDTF">1999-01-13T16:32:35Z</dcterms:created>
  <cp:category/>
  <cp:version/>
  <cp:contentType/>
  <cp:contentStatus/>
</cp:coreProperties>
</file>