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01" activeTab="0"/>
  </bookViews>
  <sheets>
    <sheet name="Selite" sheetId="1" r:id="rId1"/>
    <sheet name="Selite_lyhenteet" sheetId="2" r:id="rId2"/>
    <sheet name="Tiivistelmä 03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<sst xmlns="http://schemas.openxmlformats.org/spreadsheetml/2006/main" count="568" uniqueCount="198">
  <si>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</si>
  <si>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</si>
  <si>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</si>
  <si>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</si>
  <si>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</si>
  <si>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</si>
  <si>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</si>
  <si>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</si>
  <si>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</si>
  <si>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</si>
  <si>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</si>
  <si>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</si>
  <si>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</si>
  <si>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</si>
  <si>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</si>
  <si>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</si>
  <si>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</si>
  <si>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</si>
  <si>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</si>
  <si>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</si>
  <si>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</si>
  <si>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</si>
  <si>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</si>
  <si>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</si>
  <si>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</si>
  <si>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</si>
  <si>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</si>
  <si>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</si>
  <si>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</si>
  <si>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</si>
  <si>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</si>
  <si>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</si>
  <si>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</si>
  <si>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</si>
  <si>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</si>
  <si>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</si>
  <si>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</si>
  <si>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</si>
  <si>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</si>
  <si>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</si>
  <si>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</si>
  <si>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</si>
  <si>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</si>
  <si>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</si>
  <si>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</si>
  <si>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</si>
  <si>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</si>
  <si>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</si>
  <si>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</si>
  <si>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</si>
  <si>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</si>
  <si>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</si>
  <si>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</si>
  <si>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</si>
  <si>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</si>
  <si>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</si>
  <si>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</si>
  <si>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</si>
  <si>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</si>
  <si>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</si>
  <si>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</si>
  <si>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</si>
  <si>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</si>
  <si>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</si>
  <si>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</si>
  <si>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</si>
  <si>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</si>
  <si>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</si>
  <si>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</si>
  <si>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</si>
  <si>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</si>
  <si>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</si>
  <si>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</si>
  <si>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</si>
  <si>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</si>
  <si>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</si>
  <si>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</si>
  <si>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</si>
  <si>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</si>
  <si>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</si>
  <si>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</si>
  <si>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</si>
  <si>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</si>
  <si>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</si>
  <si>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</si>
  <si>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</si>
  <si>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</si>
  <si>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</si>
  <si>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</si>
  <si>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</si>
  <si>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</si>
  <si>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</si>
  <si>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</si>
  <si>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</si>
  <si>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</si>
  <si>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</si>
  <si>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</si>
  <si>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</si>
  <si>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</si>
  <si>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</si>
  <si>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</si>
  <si>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</si>
  <si>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</si>
  <si>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</si>
  <si>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</si>
  <si>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</si>
  <si>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</si>
  <si>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</si>
  <si>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</si>
  <si>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</si>
  <si>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</si>
  <si>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</si>
  <si>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</si>
  <si>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</si>
  <si>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</si>
  <si>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</si>
  <si>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</si>
  <si>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</si>
  <si>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</si>
  <si>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</si>
  <si>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</si>
  <si>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</si>
  <si>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</si>
  <si>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</si>
  <si>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</si>
  <si>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</si>
  <si>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</si>
  <si>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</si>
  <si>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</si>
  <si>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</si>
  <si>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</si>
  <si>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</si>
  <si>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</si>
  <si>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</si>
  <si>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</si>
  <si>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</si>
  <si>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</si>
  <si>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</si>
  <si>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</si>
  <si>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</si>
  <si>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</si>
  <si>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</si>
  <si>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</si>
  <si>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</si>
  <si>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</si>
  <si>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</si>
  <si>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</si>
  <si>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</si>
  <si>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</si>
  <si>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</si>
  <si>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</si>
  <si>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</si>
  <si>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</si>
  <si>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</si>
  <si>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</si>
  <si>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</si>
  <si>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</si>
  <si>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</si>
  <si>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</si>
  <si>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</si>
  <si>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</si>
  <si>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</si>
  <si>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</si>
  <si>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</si>
  <si>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</si>
  <si>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</si>
  <si>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</si>
  <si>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</si>
  <si>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</si>
  <si>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</si>
  <si>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</si>
  <si>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</si>
  <si>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</si>
  <si>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</si>
  <si>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</si>
  <si>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</si>
  <si>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</si>
  <si>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</si>
  <si>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</si>
  <si>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</si>
  <si>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</si>
  <si>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</si>
  <si>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</si>
  <si>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</si>
  <si>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</si>
  <si>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</si>
  <si>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</si>
  <si>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</si>
  <si>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</si>
  <si>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</si>
  <si>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</si>
  <si>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</si>
  <si>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</si>
  <si>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</si>
  <si>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</si>
  <si>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</si>
  <si>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tammikuun 2006 - maaliskuun 2006 suhde vuotta aiempaan vastaavaan ajanjaksoon</t>
  </si>
  <si>
    <t>03/2006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</si>
</sst>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50185071"/>
        <c:axId val="49012456"/>
      </c:lineChart>
      <c:catAx>
        <c:axId val="5018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012456"/>
        <c:crossesAt val="60"/>
        <c:auto val="0"/>
        <c:lblOffset val="100"/>
        <c:tickMarkSkip val="6"/>
        <c:noMultiLvlLbl val="0"/>
      </c:catAx>
      <c:valAx>
        <c:axId val="4901245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850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44408953"/>
        <c:axId val="64136258"/>
      </c:lineChart>
      <c:catAx>
        <c:axId val="4440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136258"/>
        <c:crossesAt val="50"/>
        <c:auto val="0"/>
        <c:lblOffset val="100"/>
        <c:tickMarkSkip val="6"/>
        <c:noMultiLvlLbl val="0"/>
      </c:catAx>
      <c:valAx>
        <c:axId val="6413625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089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40355411"/>
        <c:axId val="27654380"/>
      </c:lineChart>
      <c:cat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654380"/>
        <c:crossesAt val="60"/>
        <c:auto val="0"/>
        <c:lblOffset val="100"/>
        <c:tickMarkSkip val="6"/>
        <c:noMultiLvlLbl val="0"/>
      </c:catAx>
      <c:valAx>
        <c:axId val="2765438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55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47562829"/>
        <c:axId val="25412278"/>
      </c:lineChart>
      <c:catAx>
        <c:axId val="4756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412278"/>
        <c:crossesAt val="40"/>
        <c:auto val="0"/>
        <c:lblOffset val="100"/>
        <c:tickMarkSkip val="6"/>
        <c:noMultiLvlLbl val="0"/>
      </c:catAx>
      <c:valAx>
        <c:axId val="2541227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628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27383911"/>
        <c:axId val="45128608"/>
      </c:lineChart>
      <c:cat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128608"/>
        <c:crossesAt val="50"/>
        <c:auto val="0"/>
        <c:lblOffset val="100"/>
        <c:tickMarkSkip val="6"/>
        <c:noMultiLvlLbl val="0"/>
      </c:catAx>
      <c:valAx>
        <c:axId val="4512860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839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3504289"/>
        <c:axId val="31538602"/>
      </c:lineChart>
      <c:catAx>
        <c:axId val="3504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538602"/>
        <c:crossesAt val="60"/>
        <c:auto val="0"/>
        <c:lblOffset val="100"/>
        <c:tickMarkSkip val="6"/>
        <c:noMultiLvlLbl val="0"/>
      </c:catAx>
      <c:valAx>
        <c:axId val="3153860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42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15411963"/>
        <c:axId val="4489940"/>
      </c:lineChart>
      <c:catAx>
        <c:axId val="1541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89940"/>
        <c:crossesAt val="60"/>
        <c:auto val="0"/>
        <c:lblOffset val="100"/>
        <c:tickMarkSkip val="6"/>
        <c:noMultiLvlLbl val="0"/>
      </c:catAx>
      <c:valAx>
        <c:axId val="448994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119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129.36</c:v>
                </c:pt>
                <c:pt idx="132">
                  <c:v>100.53</c:v>
                </c:pt>
                <c:pt idx="133">
                  <c:v>115.3</c:v>
                </c:pt>
                <c:pt idx="134">
                  <c:v>107.76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85.9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</c:v>
                </c:pt>
                <c:pt idx="69">
                  <c:v>99.4</c:v>
                </c:pt>
                <c:pt idx="70">
                  <c:v>105.5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124.6</c:v>
                </c:pt>
                <c:pt idx="110">
                  <c:v>109.7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110.9</c:v>
                </c:pt>
                <c:pt idx="119">
                  <c:v>113</c:v>
                </c:pt>
                <c:pt idx="120">
                  <c:v>112.1</c:v>
                </c:pt>
                <c:pt idx="121">
                  <c:v>111.7</c:v>
                </c:pt>
                <c:pt idx="122">
                  <c:v>114.7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116.5</c:v>
                </c:pt>
                <c:pt idx="127">
                  <c:v>115.3</c:v>
                </c:pt>
                <c:pt idx="128">
                  <c:v>116.4</c:v>
                </c:pt>
                <c:pt idx="129">
                  <c:v>114.9</c:v>
                </c:pt>
                <c:pt idx="130">
                  <c:v>117</c:v>
                </c:pt>
                <c:pt idx="131">
                  <c:v>118.8</c:v>
                </c:pt>
                <c:pt idx="132">
                  <c:v>116.7</c:v>
                </c:pt>
                <c:pt idx="133">
                  <c:v>119.8</c:v>
                </c:pt>
                <c:pt idx="134">
                  <c:v>118.1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116.5</c:v>
                </c:pt>
                <c:pt idx="129">
                  <c:v>116.9</c:v>
                </c:pt>
                <c:pt idx="130">
                  <c:v>117.4</c:v>
                </c:pt>
                <c:pt idx="131">
                  <c:v>118</c:v>
                </c:pt>
                <c:pt idx="132">
                  <c:v>118.5</c:v>
                </c:pt>
                <c:pt idx="133">
                  <c:v>118.9</c:v>
                </c:pt>
                <c:pt idx="134">
                  <c:v>119.4</c:v>
                </c:pt>
              </c:numCache>
            </c:numRef>
          </c:val>
          <c:smooth val="0"/>
        </c:ser>
        <c:axId val="38458921"/>
        <c:axId val="10585970"/>
      </c:lineChart>
      <c:catAx>
        <c:axId val="38458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585970"/>
        <c:crossesAt val="60"/>
        <c:auto val="0"/>
        <c:lblOffset val="100"/>
        <c:tickMarkSkip val="6"/>
        <c:noMultiLvlLbl val="0"/>
      </c:catAx>
      <c:valAx>
        <c:axId val="1058597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589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106.05</c:v>
                </c:pt>
                <c:pt idx="131">
                  <c:v>121.48</c:v>
                </c:pt>
                <c:pt idx="132">
                  <c:v>107.43</c:v>
                </c:pt>
                <c:pt idx="133">
                  <c:v>108.05</c:v>
                </c:pt>
                <c:pt idx="134">
                  <c:v>111.86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88.7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92.3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110.8</c:v>
                </c:pt>
                <c:pt idx="101">
                  <c:v>109.8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111.9</c:v>
                </c:pt>
                <c:pt idx="108">
                  <c:v>111.2</c:v>
                </c:pt>
                <c:pt idx="109">
                  <c:v>110.5</c:v>
                </c:pt>
                <c:pt idx="110">
                  <c:v>111.3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111</c:v>
                </c:pt>
                <c:pt idx="117">
                  <c:v>111.1</c:v>
                </c:pt>
                <c:pt idx="118">
                  <c:v>110.7</c:v>
                </c:pt>
                <c:pt idx="119">
                  <c:v>111</c:v>
                </c:pt>
                <c:pt idx="120">
                  <c:v>110.5</c:v>
                </c:pt>
                <c:pt idx="121">
                  <c:v>112.7</c:v>
                </c:pt>
                <c:pt idx="122">
                  <c:v>110.5</c:v>
                </c:pt>
                <c:pt idx="123">
                  <c:v>111</c:v>
                </c:pt>
                <c:pt idx="124">
                  <c:v>111.8</c:v>
                </c:pt>
                <c:pt idx="125">
                  <c:v>110.6</c:v>
                </c:pt>
                <c:pt idx="126">
                  <c:v>112.4</c:v>
                </c:pt>
                <c:pt idx="127">
                  <c:v>112.3</c:v>
                </c:pt>
                <c:pt idx="128">
                  <c:v>113</c:v>
                </c:pt>
                <c:pt idx="129">
                  <c:v>112.8</c:v>
                </c:pt>
                <c:pt idx="130">
                  <c:v>114.6</c:v>
                </c:pt>
                <c:pt idx="131">
                  <c:v>114.1</c:v>
                </c:pt>
                <c:pt idx="132">
                  <c:v>114.4</c:v>
                </c:pt>
                <c:pt idx="133">
                  <c:v>113.7</c:v>
                </c:pt>
                <c:pt idx="134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93.2</c:v>
                </c:pt>
                <c:pt idx="30">
                  <c:v>93.6</c:v>
                </c:pt>
                <c:pt idx="31">
                  <c:v>93.9</c:v>
                </c:pt>
                <c:pt idx="32">
                  <c:v>94.2</c:v>
                </c:pt>
                <c:pt idx="33">
                  <c:v>94.5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111.3</c:v>
                </c:pt>
                <c:pt idx="121">
                  <c:v>111.4</c:v>
                </c:pt>
                <c:pt idx="122">
                  <c:v>111.5</c:v>
                </c:pt>
                <c:pt idx="123">
                  <c:v>111.6</c:v>
                </c:pt>
                <c:pt idx="124">
                  <c:v>111.8</c:v>
                </c:pt>
                <c:pt idx="125">
                  <c:v>112</c:v>
                </c:pt>
                <c:pt idx="126">
                  <c:v>112.3</c:v>
                </c:pt>
                <c:pt idx="127">
                  <c:v>112.6</c:v>
                </c:pt>
                <c:pt idx="128">
                  <c:v>112.9</c:v>
                </c:pt>
                <c:pt idx="129">
                  <c:v>113.2</c:v>
                </c:pt>
                <c:pt idx="130">
                  <c:v>113.6</c:v>
                </c:pt>
                <c:pt idx="131">
                  <c:v>113.9</c:v>
                </c:pt>
                <c:pt idx="132">
                  <c:v>114.2</c:v>
                </c:pt>
                <c:pt idx="133">
                  <c:v>114.4</c:v>
                </c:pt>
                <c:pt idx="134">
                  <c:v>114.7</c:v>
                </c:pt>
              </c:numCache>
            </c:numRef>
          </c:val>
          <c:smooth val="0"/>
        </c:ser>
        <c:axId val="28164867"/>
        <c:axId val="52157212"/>
      </c:lineChart>
      <c:catAx>
        <c:axId val="2816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157212"/>
        <c:crossesAt val="60"/>
        <c:auto val="0"/>
        <c:lblOffset val="100"/>
        <c:tickMarkSkip val="6"/>
        <c:noMultiLvlLbl val="0"/>
      </c:catAx>
      <c:valAx>
        <c:axId val="5215721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48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66761725"/>
        <c:axId val="63984614"/>
      </c:lineChart>
      <c:catAx>
        <c:axId val="6676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984614"/>
        <c:crossesAt val="60"/>
        <c:auto val="0"/>
        <c:lblOffset val="100"/>
        <c:tickMarkSkip val="6"/>
        <c:noMultiLvlLbl val="0"/>
      </c:catAx>
      <c:valAx>
        <c:axId val="6398461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617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38990615"/>
        <c:axId val="15371216"/>
      </c:line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371216"/>
        <c:crossesAt val="60"/>
        <c:auto val="0"/>
        <c:lblOffset val="100"/>
        <c:tickMarkSkip val="6"/>
        <c:noMultiLvlLbl val="0"/>
      </c:catAx>
      <c:valAx>
        <c:axId val="1537121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906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4123217"/>
        <c:axId val="37108954"/>
      </c:lineChart>
      <c:cat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108954"/>
        <c:crossesAt val="60"/>
        <c:auto val="0"/>
        <c:lblOffset val="100"/>
        <c:tickMarkSkip val="6"/>
        <c:noMultiLvlLbl val="0"/>
      </c:catAx>
      <c:valAx>
        <c:axId val="3710895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32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65545131"/>
        <c:axId val="53035268"/>
      </c:lineChart>
      <c:catAx>
        <c:axId val="6554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035268"/>
        <c:crossesAt val="60"/>
        <c:auto val="0"/>
        <c:lblOffset val="100"/>
        <c:tickMarkSkip val="6"/>
        <c:noMultiLvlLbl val="0"/>
      </c:catAx>
      <c:valAx>
        <c:axId val="5303526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45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7555365"/>
        <c:axId val="889422"/>
      </c:lineChart>
      <c:catAx>
        <c:axId val="755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89422"/>
        <c:crossesAt val="50"/>
        <c:auto val="0"/>
        <c:lblOffset val="100"/>
        <c:tickMarkSkip val="6"/>
        <c:noMultiLvlLbl val="0"/>
      </c:catAx>
      <c:valAx>
        <c:axId val="88942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553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8004799"/>
        <c:axId val="4934328"/>
      </c:lineChart>
      <c:cat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34328"/>
        <c:crossesAt val="60"/>
        <c:auto val="0"/>
        <c:lblOffset val="100"/>
        <c:tickMarkSkip val="6"/>
        <c:noMultiLvlLbl val="0"/>
      </c:catAx>
      <c:valAx>
        <c:axId val="493432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047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2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3/2005</v>
      </c>
      <c r="E5" s="49" t="s">
        <v>42</v>
      </c>
      <c r="F5" s="48" t="str">
        <f>$L$7&amp;"/"&amp;$L$6</f>
        <v>3/2006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0.04241877256317683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-0.02053551529816311</v>
      </c>
      <c r="F6" s="52">
        <f ca="1">IF($L$6&gt;1995,INDIRECT(CONCATENATE("Palkkasumma!",$H6,$I$7))/INDIRECT(CONCATENATE("Palkkasumma!",$H6,$I$9))-1,".")</f>
        <v>0.0366522366522366</v>
      </c>
      <c r="G6" s="53">
        <f ca="1">IF(OR($L$6&gt;1996,AND($L$6=1996,$L$7&gt;2)),SUM(INDIRECT("Palkkasumma!"&amp;$H6&amp;$I$7-2&amp;":"&amp;$H6&amp;$I$7))/SUM(INDIRECT("Palkkasumma!"&amp;$H6&amp;$I$9-2&amp;":"&amp;$H6&amp;$I$9))-1,".")</f>
        <v>0.051846313873358474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-0.0013272658323852937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0.004538529897168964</v>
      </c>
      <c r="F7" s="52">
        <f aca="true" ca="1" t="shared" si="2" ref="F7:F20">IF($L$6&gt;1995,INDIRECT(CONCATENATE("Palkkasumma!",$H7,$I$7))/INDIRECT(CONCATENATE("Palkkasumma!",$H7,$I$9))-1,".")</f>
        <v>0.061894816783747864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0.03421692837509105</v>
      </c>
      <c r="H7" s="25" t="s">
        <v>153</v>
      </c>
      <c r="I7" s="25">
        <f>MATCH(CONCATENATE("1"," ",$L$6),Palkkasumma!$A:$A,0)+$L$7-1</f>
        <v>136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0.0344071882533421</v>
      </c>
      <c r="E8" s="52">
        <f ca="1" t="shared" si="1"/>
        <v>-0.0007675158071709376</v>
      </c>
      <c r="F8" s="52">
        <f ca="1" t="shared" si="2"/>
        <v>0.024470338983050732</v>
      </c>
      <c r="G8" s="53">
        <f ca="1">IF(OR($L$6&gt;1996,AND($L$6=1996,$L$7&gt;2)),SUM(INDIRECT("Palkkasumma!"&amp;$H8&amp;$I$7-2&amp;":"&amp;$H8&amp;$I$7))/SUM(INDIRECT("Palkkasumma!"&amp;$H8&amp;$I$9-2&amp;":"&amp;$H8&amp;$I$9))-1,".")</f>
        <v>0.0046452084857351306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0.03599698454579725</v>
      </c>
      <c r="E9" s="52">
        <f ca="1" t="shared" si="1"/>
        <v>0.017377772014006032</v>
      </c>
      <c r="F9" s="52">
        <f ca="1" t="shared" si="2"/>
        <v>0.159723485537566</v>
      </c>
      <c r="G9" s="53">
        <f ca="1" t="shared" si="3"/>
        <v>0.04993626513703009</v>
      </c>
      <c r="H9" s="25" t="s">
        <v>155</v>
      </c>
      <c r="I9" s="25">
        <f>I7-12</f>
        <v>124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0.06762041010968045</v>
      </c>
      <c r="E10" s="52">
        <f ca="1" t="shared" si="1"/>
        <v>0.03554076539101492</v>
      </c>
      <c r="F10" s="52">
        <f ca="1">IF($L$6&gt;1995,INDIRECT(CONCATENATE("Palkkasumma!",$H10,$I$7))/INDIRECT(CONCATENATE("Palkkasumma!",$H10,$I$9))-1,".")</f>
        <v>0.01697337859567627</v>
      </c>
      <c r="G10" s="53">
        <f ca="1" t="shared" si="3"/>
        <v>0.021016774856996046</v>
      </c>
      <c r="H10" s="25" t="s">
        <v>156</v>
      </c>
      <c r="I10" s="25">
        <f>I9-12</f>
        <v>112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0.060642377756471744</v>
      </c>
      <c r="E11" s="52">
        <f ca="1" t="shared" si="1"/>
        <v>0.043113841207876424</v>
      </c>
      <c r="F11" s="52">
        <f ca="1" t="shared" si="2"/>
        <v>0.013709981167608243</v>
      </c>
      <c r="G11" s="53">
        <f ca="1" t="shared" si="3"/>
        <v>0.013979086406164187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0.053207212533254555</v>
      </c>
      <c r="E12" s="52">
        <f ca="1" t="shared" si="1"/>
        <v>0.04439420745691636</v>
      </c>
      <c r="F12" s="52">
        <f ca="1" t="shared" si="2"/>
        <v>0.1335017307512396</v>
      </c>
      <c r="G12" s="53">
        <f ca="1" t="shared" si="3"/>
        <v>0.08739843774508271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0.12181528662420371</v>
      </c>
      <c r="E13" s="52">
        <f ca="1" t="shared" si="1"/>
        <v>0.07526028755577574</v>
      </c>
      <c r="F13" s="52">
        <f ca="1">IF($L$6&gt;1995,INDIRECT(CONCATENATE("Palkkasumma!",$H13,$I$7))/INDIRECT(CONCATENATE("Palkkasumma!",$H13,$I$9))-1,".")</f>
        <v>-0.012420156139105853</v>
      </c>
      <c r="G13" s="53">
        <f ca="1" t="shared" si="3"/>
        <v>0.004057543341940306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0.049563530552861224</v>
      </c>
      <c r="E14" s="52">
        <f ca="1" t="shared" si="1"/>
        <v>0.03109985716140784</v>
      </c>
      <c r="F14" s="52">
        <f ca="1" t="shared" si="2"/>
        <v>0.11366786803437767</v>
      </c>
      <c r="G14" s="53">
        <f ca="1" t="shared" si="3"/>
        <v>0.08887979346388764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0.10902559497081277</v>
      </c>
      <c r="E15" s="52">
        <f ca="1" t="shared" si="1"/>
        <v>0.06993349882014055</v>
      </c>
      <c r="F15" s="52">
        <f ca="1" t="shared" si="2"/>
        <v>0.1292412341080249</v>
      </c>
      <c r="G15" s="53">
        <f ca="1" t="shared" si="3"/>
        <v>0.07521553576031859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0.08017847485127105</v>
      </c>
      <c r="E16" s="52">
        <f ca="1" t="shared" si="1"/>
        <v>0.0800345192361227</v>
      </c>
      <c r="F16" s="52">
        <f ca="1">IF($L$6&gt;1995,INDIRECT(CONCATENATE("Palkkasumma!",$H16,$I$7))/INDIRECT(CONCATENATE("Palkkasumma!",$H16,$I$9))-1,".")</f>
        <v>0.036112154212041725</v>
      </c>
      <c r="G16" s="53">
        <f ca="1" t="shared" si="3"/>
        <v>0.033507745444235404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0.11961522375575062</v>
      </c>
      <c r="E17" s="52">
        <f ca="1" t="shared" si="1"/>
        <v>0.03355615858097827</v>
      </c>
      <c r="F17" s="52">
        <f ca="1" t="shared" si="2"/>
        <v>0.11486738886813597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0.08955558401639352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</v>
      </c>
      <c r="E18" s="52">
        <f ca="1" t="shared" si="1"/>
        <v>-0.013462611607142683</v>
      </c>
      <c r="F18" s="52">
        <f ca="1" t="shared" si="2"/>
        <v>0.05842861638518837</v>
      </c>
      <c r="G18" s="53">
        <f ca="1" t="shared" si="3"/>
        <v>0.04171675033585509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0.04408906167167337</v>
      </c>
      <c r="E19" s="52">
        <f ca="1" t="shared" si="1"/>
        <v>0.026929925958323997</v>
      </c>
      <c r="F19" s="52">
        <f ca="1" t="shared" si="2"/>
        <v>0.06947617838706943</v>
      </c>
      <c r="G19" s="53">
        <f ca="1" t="shared" si="3"/>
        <v>0.041617230993885146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0.06498638798630019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0.04398726273726261</v>
      </c>
      <c r="F20" s="55">
        <f ca="1" t="shared" si="2"/>
        <v>0.07503916879689965</v>
      </c>
      <c r="G20" s="56">
        <f ca="1" t="shared" si="3"/>
        <v>0.04620077150802926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21">
      <selection activeCell="A136" sqref="A136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86</v>
      </c>
      <c r="O2" s="14">
        <v>85.5</v>
      </c>
      <c r="P2" s="14">
        <v>79.14</v>
      </c>
      <c r="Q2" s="14">
        <v>88.5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68.6</v>
      </c>
      <c r="Y2" s="14">
        <v>75.73</v>
      </c>
      <c r="Z2" s="14">
        <v>79.7</v>
      </c>
      <c r="AA2" s="14">
        <v>80.1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85.5</v>
      </c>
      <c r="O3" s="14">
        <v>85.4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74.9</v>
      </c>
      <c r="AV3" s="14">
        <v>75.2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85.2</v>
      </c>
      <c r="O4" s="14">
        <v>85.2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67.3</v>
      </c>
      <c r="AD4" s="14">
        <v>66.7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75.2</v>
      </c>
      <c r="AV4" s="14">
        <v>75.5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75.6</v>
      </c>
      <c r="AV5" s="14">
        <v>75.9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85.4</v>
      </c>
      <c r="O6" s="14">
        <v>85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77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76.9</v>
      </c>
      <c r="AD7" s="14">
        <v>68.2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76.6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67.7</v>
      </c>
      <c r="AD8" s="14">
        <v>68.9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87.2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84.9</v>
      </c>
      <c r="O10" s="14">
        <v>84.7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</v>
      </c>
      <c r="O11" s="14">
        <v>84.7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84.9</v>
      </c>
      <c r="O12" s="14">
        <v>84.7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75.1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</v>
      </c>
      <c r="O13" s="14">
        <v>84.8</v>
      </c>
      <c r="P13" s="14">
        <v>95.23</v>
      </c>
      <c r="Q13" s="14">
        <v>89.6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88.7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85.6</v>
      </c>
      <c r="O16" s="14">
        <v>85.5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85.9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86.1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87.4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66.2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90.6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89.1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74.5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90.5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90.2</v>
      </c>
      <c r="R28" s="14">
        <v>90.7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81.2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91.5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93.2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78.1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94.9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87.6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94.2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94.5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94.3</v>
      </c>
      <c r="P36" s="14">
        <v>85.42</v>
      </c>
      <c r="Q36" s="14">
        <v>92.7</v>
      </c>
      <c r="R36" s="14">
        <v>93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93.8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</v>
      </c>
      <c r="AD38" s="14">
        <v>85.7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90.7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92.7</v>
      </c>
      <c r="AG40" s="14">
        <v>91.3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97.2</v>
      </c>
      <c r="I42" s="14">
        <v>97.2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95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92.2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90.7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95.1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95.5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91.8</v>
      </c>
      <c r="AG45" s="14">
        <v>92.5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93.9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</v>
      </c>
      <c r="O52" s="14">
        <v>94.1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94.2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93.6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98.2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</v>
      </c>
      <c r="AD56" s="14">
        <v>91.7</v>
      </c>
      <c r="AE56" s="14">
        <v>107.38</v>
      </c>
      <c r="AF56" s="14">
        <v>95.3</v>
      </c>
      <c r="AG56" s="14">
        <v>94.1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96.5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97.7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98.1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96.7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97.3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97.7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97.6</v>
      </c>
      <c r="AG65" s="14">
        <v>97.9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99.5</v>
      </c>
      <c r="M66" s="14">
        <v>89.34</v>
      </c>
      <c r="N66" s="14">
        <v>98.3</v>
      </c>
      <c r="O66" s="14">
        <v>98.7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98.8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100.4</v>
      </c>
      <c r="O67" s="14">
        <v>99.2</v>
      </c>
      <c r="P67" s="14">
        <v>127.97</v>
      </c>
      <c r="Q67" s="14">
        <v>100.9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99.9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101.1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102.6</v>
      </c>
      <c r="AG70" s="14">
        <v>102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98.4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102.5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102.6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103.4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104.3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104.7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113.2</v>
      </c>
      <c r="AD79" s="14">
        <v>110.5</v>
      </c>
      <c r="AE79" s="14">
        <v>147.6</v>
      </c>
      <c r="AF79" s="14">
        <v>109.4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104.4</v>
      </c>
      <c r="O80" s="14">
        <v>104.4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104.5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110.8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107.2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104.2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109.6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102.1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106.4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104.9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112.4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104.1</v>
      </c>
      <c r="O91" s="14">
        <v>104.9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108.7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107.7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107.5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107.9</v>
      </c>
      <c r="O97" s="14">
        <v>106.5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106.5</v>
      </c>
      <c r="O98" s="14">
        <v>106.7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104.8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111.3</v>
      </c>
      <c r="AG101" s="14">
        <v>111.3</v>
      </c>
      <c r="AH101" s="14">
        <v>107.37</v>
      </c>
      <c r="AI101" s="14">
        <v>109.5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110.8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109.3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108.5</v>
      </c>
      <c r="AD103" s="14">
        <v>108.9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111.9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108.5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113.3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108.4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103.4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110.1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109.1</v>
      </c>
      <c r="AB109" s="14">
        <v>116.02</v>
      </c>
      <c r="AC109" s="14">
        <v>106.6</v>
      </c>
      <c r="AD109" s="14">
        <v>109.3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124.6</v>
      </c>
      <c r="F111" s="14">
        <v>110.3</v>
      </c>
      <c r="G111" s="14">
        <v>105.05</v>
      </c>
      <c r="H111" s="14">
        <v>110.5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108.9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109.7</v>
      </c>
      <c r="F112" s="14">
        <v>110.3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108.1</v>
      </c>
      <c r="AD112" s="14">
        <v>109.8</v>
      </c>
      <c r="AE112" s="14">
        <v>111.35</v>
      </c>
      <c r="AF112" s="14">
        <v>113.7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110.2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113.2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</v>
      </c>
      <c r="AD113" s="14">
        <v>109.8</v>
      </c>
      <c r="AE113" s="14">
        <v>118.9</v>
      </c>
      <c r="AF113" s="14">
        <v>115.6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114.6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110.5</v>
      </c>
      <c r="I117" s="14">
        <v>111.2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111.4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111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109.9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118.1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120.7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110.7</v>
      </c>
      <c r="AD120" s="14">
        <v>112.5</v>
      </c>
      <c r="AE120" s="14">
        <v>105.54</v>
      </c>
      <c r="AF120" s="14">
        <v>117.1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112.2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111</v>
      </c>
      <c r="I121" s="14">
        <v>111.3</v>
      </c>
      <c r="J121" s="14">
        <v>109.95</v>
      </c>
      <c r="K121" s="14">
        <v>94.9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112.7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117.6</v>
      </c>
      <c r="AG121" s="14">
        <v>118.9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110.5</v>
      </c>
      <c r="I122" s="14">
        <v>111.3</v>
      </c>
      <c r="J122" s="14">
        <v>86.84</v>
      </c>
      <c r="K122" s="14">
        <v>95.3</v>
      </c>
      <c r="L122" s="14">
        <v>95.3</v>
      </c>
      <c r="M122" s="14">
        <v>104.02</v>
      </c>
      <c r="N122" s="14">
        <v>110.9</v>
      </c>
      <c r="O122" s="14">
        <v>110.9</v>
      </c>
      <c r="P122" s="14">
        <v>98.5</v>
      </c>
      <c r="Q122" s="14">
        <v>106.6</v>
      </c>
      <c r="R122" s="14">
        <v>106.7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114.2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112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111.7</v>
      </c>
      <c r="F123" s="14">
        <v>113.2</v>
      </c>
      <c r="G123" s="14">
        <v>107.55</v>
      </c>
      <c r="H123" s="14">
        <v>112.7</v>
      </c>
      <c r="I123" s="14">
        <v>111.4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</v>
      </c>
      <c r="X123" s="14">
        <v>113.9</v>
      </c>
      <c r="Y123" s="14">
        <v>110.72</v>
      </c>
      <c r="Z123" s="14">
        <v>121.2</v>
      </c>
      <c r="AA123" s="14">
        <v>112.1</v>
      </c>
      <c r="AB123" s="14">
        <v>109.52</v>
      </c>
      <c r="AC123" s="14">
        <v>113.9</v>
      </c>
      <c r="AD123" s="14">
        <v>114.4</v>
      </c>
      <c r="AE123" s="14">
        <v>115.7</v>
      </c>
      <c r="AF123" s="14">
        <v>119.7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114.7</v>
      </c>
      <c r="F124" s="14">
        <v>113.7</v>
      </c>
      <c r="G124" s="14">
        <v>105.34</v>
      </c>
      <c r="H124" s="14">
        <v>110.5</v>
      </c>
      <c r="I124" s="14">
        <v>111.5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110.7</v>
      </c>
      <c r="O124" s="14">
        <v>110.6</v>
      </c>
      <c r="P124" s="14">
        <v>111.94</v>
      </c>
      <c r="Q124" s="14">
        <v>107.7</v>
      </c>
      <c r="R124" s="14">
        <v>107.3</v>
      </c>
      <c r="S124" s="14">
        <v>132.75</v>
      </c>
      <c r="T124" s="14">
        <v>125</v>
      </c>
      <c r="U124" s="14">
        <v>123.7</v>
      </c>
      <c r="V124" s="14">
        <v>106.89</v>
      </c>
      <c r="W124" s="14">
        <v>114.2</v>
      </c>
      <c r="X124" s="14">
        <v>114.4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115.2</v>
      </c>
      <c r="AD124" s="14">
        <v>115.1</v>
      </c>
      <c r="AE124" s="14">
        <v>123.49</v>
      </c>
      <c r="AF124" s="14">
        <v>120.9</v>
      </c>
      <c r="AG124" s="14">
        <v>120.7</v>
      </c>
      <c r="AH124" s="14">
        <v>159.78</v>
      </c>
      <c r="AI124" s="14">
        <v>121.6</v>
      </c>
      <c r="AJ124" s="14">
        <v>120.7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102.3</v>
      </c>
      <c r="AP124" s="14">
        <v>102.3</v>
      </c>
      <c r="AQ124" s="14">
        <v>118.17</v>
      </c>
      <c r="AR124" s="14">
        <v>112.9</v>
      </c>
      <c r="AS124" s="14">
        <v>113.2</v>
      </c>
      <c r="AT124" s="14">
        <v>121.27</v>
      </c>
      <c r="AU124" s="14">
        <v>114.2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113.4</v>
      </c>
      <c r="F125" s="14">
        <v>114.2</v>
      </c>
      <c r="G125" s="14">
        <v>105.14</v>
      </c>
      <c r="H125" s="14">
        <v>111</v>
      </c>
      <c r="I125" s="14">
        <v>111.6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110.1</v>
      </c>
      <c r="O125" s="14">
        <v>110.4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125.4</v>
      </c>
      <c r="U125" s="14">
        <v>124</v>
      </c>
      <c r="V125" s="14">
        <v>116.5</v>
      </c>
      <c r="W125" s="14">
        <v>114.9</v>
      </c>
      <c r="X125" s="14">
        <v>114.9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</v>
      </c>
      <c r="AD125" s="14">
        <v>115.6</v>
      </c>
      <c r="AE125" s="14">
        <v>124.19</v>
      </c>
      <c r="AF125" s="14">
        <v>121.6</v>
      </c>
      <c r="AG125" s="14">
        <v>121.3</v>
      </c>
      <c r="AH125" s="14">
        <v>116.33</v>
      </c>
      <c r="AI125" s="14">
        <v>122.1</v>
      </c>
      <c r="AJ125" s="14">
        <v>121.1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102.4</v>
      </c>
      <c r="AP125" s="14">
        <v>102.4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114.4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95.5</v>
      </c>
      <c r="L126" s="14">
        <v>95.5</v>
      </c>
      <c r="M126" s="14">
        <v>100.24</v>
      </c>
      <c r="N126" s="14">
        <v>109.9</v>
      </c>
      <c r="O126" s="14">
        <v>110.3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124</v>
      </c>
      <c r="V126" s="14">
        <v>113.4</v>
      </c>
      <c r="W126" s="14">
        <v>115</v>
      </c>
      <c r="X126" s="14">
        <v>115.5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114.1</v>
      </c>
      <c r="AD126" s="14">
        <v>116</v>
      </c>
      <c r="AE126" s="14">
        <v>112.21</v>
      </c>
      <c r="AF126" s="14">
        <v>121.9</v>
      </c>
      <c r="AG126" s="14">
        <v>121.9</v>
      </c>
      <c r="AH126" s="14">
        <v>115.37</v>
      </c>
      <c r="AI126" s="14">
        <v>121.1</v>
      </c>
      <c r="AJ126" s="14">
        <v>121.5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102.4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116.1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115.7</v>
      </c>
      <c r="AD127" s="14">
        <v>116.8</v>
      </c>
      <c r="AE127" s="14">
        <v>141.79</v>
      </c>
      <c r="AF127" s="14">
        <v>120.9</v>
      </c>
      <c r="AG127" s="14">
        <v>122.6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102.6</v>
      </c>
      <c r="AP127" s="14">
        <v>102.6</v>
      </c>
      <c r="AQ127" s="14">
        <v>131.21</v>
      </c>
      <c r="AR127" s="14">
        <v>113.8</v>
      </c>
      <c r="AS127" s="14">
        <v>114</v>
      </c>
      <c r="AT127" s="14">
        <v>131.02</v>
      </c>
      <c r="AU127" s="14">
        <v>114.5</v>
      </c>
      <c r="AV127" s="14">
        <v>115.2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112.4</v>
      </c>
      <c r="I128" s="14">
        <v>112.3</v>
      </c>
      <c r="J128" s="14">
        <v>108.23</v>
      </c>
      <c r="K128" s="14">
        <v>95.2</v>
      </c>
      <c r="L128" s="14">
        <v>95.4</v>
      </c>
      <c r="M128" s="14">
        <v>117.52</v>
      </c>
      <c r="N128" s="14">
        <v>109.1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119.8</v>
      </c>
      <c r="AD128" s="14">
        <v>117.8</v>
      </c>
      <c r="AE128" s="14">
        <v>139.02</v>
      </c>
      <c r="AF128" s="14">
        <v>123.6</v>
      </c>
      <c r="AG128" s="14">
        <v>123.3</v>
      </c>
      <c r="AH128" s="14">
        <v>123.13</v>
      </c>
      <c r="AI128" s="14">
        <v>122.9</v>
      </c>
      <c r="AJ128" s="14">
        <v>122.3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102.7</v>
      </c>
      <c r="AQ128" s="14">
        <v>127.12</v>
      </c>
      <c r="AR128" s="14">
        <v>114.1</v>
      </c>
      <c r="AS128" s="14">
        <v>114.3</v>
      </c>
      <c r="AT128" s="14">
        <v>128.02</v>
      </c>
      <c r="AU128" s="14">
        <v>114.9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116.1</v>
      </c>
      <c r="G129" s="14">
        <v>114.66</v>
      </c>
      <c r="H129" s="14">
        <v>112.3</v>
      </c>
      <c r="I129" s="14">
        <v>112.6</v>
      </c>
      <c r="J129" s="14">
        <v>90.99</v>
      </c>
      <c r="K129" s="14">
        <v>95.4</v>
      </c>
      <c r="L129" s="14">
        <v>95.4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117.9</v>
      </c>
      <c r="X129" s="14">
        <v>117.6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116.4</v>
      </c>
      <c r="AD129" s="14">
        <v>118.7</v>
      </c>
      <c r="AE129" s="14">
        <v>115.71</v>
      </c>
      <c r="AF129" s="14">
        <v>123.6</v>
      </c>
      <c r="AG129" s="14">
        <v>124.1</v>
      </c>
      <c r="AH129" s="14">
        <v>115.59</v>
      </c>
      <c r="AI129" s="14">
        <v>123.3</v>
      </c>
      <c r="AJ129" s="14">
        <v>122.6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114.5</v>
      </c>
      <c r="AS129" s="14">
        <v>114.6</v>
      </c>
      <c r="AT129" s="14">
        <v>109.11</v>
      </c>
      <c r="AU129" s="14">
        <v>115.3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116.5</v>
      </c>
      <c r="G130" s="14">
        <v>106.84</v>
      </c>
      <c r="H130" s="14">
        <v>113</v>
      </c>
      <c r="I130" s="14">
        <v>112.9</v>
      </c>
      <c r="J130" s="14">
        <v>92</v>
      </c>
      <c r="K130" s="14">
        <v>95.3</v>
      </c>
      <c r="L130" s="14">
        <v>95.3</v>
      </c>
      <c r="M130" s="14">
        <v>130.65</v>
      </c>
      <c r="N130" s="14">
        <v>111.4</v>
      </c>
      <c r="O130" s="14">
        <v>110.5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118.8</v>
      </c>
      <c r="X130" s="14">
        <v>118.4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125.9</v>
      </c>
      <c r="AG130" s="14">
        <v>125</v>
      </c>
      <c r="AH130" s="14">
        <v>156.83</v>
      </c>
      <c r="AI130" s="14">
        <v>146.1</v>
      </c>
      <c r="AJ130" s="14">
        <v>123</v>
      </c>
      <c r="AK130" s="14">
        <v>130.84</v>
      </c>
      <c r="AL130" s="14">
        <v>115.7</v>
      </c>
      <c r="AM130" s="14">
        <v>115.1</v>
      </c>
      <c r="AN130" s="14">
        <v>101.04</v>
      </c>
      <c r="AO130" s="14">
        <v>103.2</v>
      </c>
      <c r="AP130" s="14">
        <v>103</v>
      </c>
      <c r="AQ130" s="14">
        <v>111.78</v>
      </c>
      <c r="AR130" s="14">
        <v>115.5</v>
      </c>
      <c r="AS130" s="14">
        <v>114.9</v>
      </c>
      <c r="AT130" s="14">
        <v>125.46</v>
      </c>
      <c r="AU130" s="14">
        <v>127.6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114.9</v>
      </c>
      <c r="F131" s="14">
        <v>116.9</v>
      </c>
      <c r="G131" s="14">
        <v>103.5</v>
      </c>
      <c r="H131" s="14">
        <v>112.8</v>
      </c>
      <c r="I131" s="14">
        <v>113.2</v>
      </c>
      <c r="J131" s="14">
        <v>84.66</v>
      </c>
      <c r="K131" s="14">
        <v>95.1</v>
      </c>
      <c r="L131" s="14">
        <v>95.3</v>
      </c>
      <c r="M131" s="14">
        <v>98.47</v>
      </c>
      <c r="N131" s="14">
        <v>109.8</v>
      </c>
      <c r="O131" s="14">
        <v>110.7</v>
      </c>
      <c r="P131" s="14">
        <v>100.11</v>
      </c>
      <c r="Q131" s="14">
        <v>108.7</v>
      </c>
      <c r="R131" s="14">
        <v>109.1</v>
      </c>
      <c r="S131" s="14">
        <v>113.36</v>
      </c>
      <c r="T131" s="14">
        <v>124.4</v>
      </c>
      <c r="U131" s="14">
        <v>124.7</v>
      </c>
      <c r="V131" s="14">
        <v>110.94</v>
      </c>
      <c r="W131" s="14">
        <v>118.4</v>
      </c>
      <c r="X131" s="14">
        <v>119.1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117.9</v>
      </c>
      <c r="AD131" s="14">
        <v>120</v>
      </c>
      <c r="AE131" s="14">
        <v>115.22</v>
      </c>
      <c r="AF131" s="14">
        <v>125.1</v>
      </c>
      <c r="AG131" s="14">
        <v>125.8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103.1</v>
      </c>
      <c r="AP131" s="14">
        <v>103.2</v>
      </c>
      <c r="AQ131" s="14">
        <v>107.05</v>
      </c>
      <c r="AR131" s="14">
        <v>114.9</v>
      </c>
      <c r="AS131" s="14">
        <v>115.2</v>
      </c>
      <c r="AT131" s="14">
        <v>106.83</v>
      </c>
      <c r="AU131" s="14">
        <v>115.7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117</v>
      </c>
      <c r="F132" s="14">
        <v>117.4</v>
      </c>
      <c r="G132" s="14">
        <v>106.05</v>
      </c>
      <c r="H132" s="14">
        <v>114.6</v>
      </c>
      <c r="I132" s="14">
        <v>113.6</v>
      </c>
      <c r="J132" s="14">
        <v>88.6</v>
      </c>
      <c r="K132" s="14">
        <v>95.5</v>
      </c>
      <c r="L132" s="14">
        <v>95.3</v>
      </c>
      <c r="M132" s="14">
        <v>94.15</v>
      </c>
      <c r="N132" s="14">
        <v>110.8</v>
      </c>
      <c r="O132" s="14">
        <v>110.9</v>
      </c>
      <c r="P132" s="14">
        <v>100.79</v>
      </c>
      <c r="Q132" s="14">
        <v>109.4</v>
      </c>
      <c r="R132" s="14">
        <v>109.3</v>
      </c>
      <c r="S132" s="14">
        <v>115.01</v>
      </c>
      <c r="T132" s="14">
        <v>124.6</v>
      </c>
      <c r="U132" s="14">
        <v>124.8</v>
      </c>
      <c r="V132" s="14">
        <v>110.98</v>
      </c>
      <c r="W132" s="14">
        <v>120.1</v>
      </c>
      <c r="X132" s="14">
        <v>120</v>
      </c>
      <c r="Y132" s="14">
        <v>102.02</v>
      </c>
      <c r="Z132" s="14">
        <v>113.2</v>
      </c>
      <c r="AA132" s="14">
        <v>113.5</v>
      </c>
      <c r="AB132" s="14">
        <v>111.69</v>
      </c>
      <c r="AC132" s="14">
        <v>120</v>
      </c>
      <c r="AD132" s="14">
        <v>120.7</v>
      </c>
      <c r="AE132" s="14">
        <v>114.48</v>
      </c>
      <c r="AF132" s="14">
        <v>127.3</v>
      </c>
      <c r="AG132" s="14">
        <v>126.7</v>
      </c>
      <c r="AH132" s="14">
        <v>111.05</v>
      </c>
      <c r="AI132" s="14">
        <v>124.2</v>
      </c>
      <c r="AJ132" s="14">
        <v>123.6</v>
      </c>
      <c r="AK132" s="14">
        <v>102.49</v>
      </c>
      <c r="AL132" s="14">
        <v>115.8</v>
      </c>
      <c r="AM132" s="14">
        <v>116.1</v>
      </c>
      <c r="AN132" s="14">
        <v>94.85</v>
      </c>
      <c r="AO132" s="14">
        <v>103.4</v>
      </c>
      <c r="AP132" s="14">
        <v>103.5</v>
      </c>
      <c r="AQ132" s="14">
        <v>103.71</v>
      </c>
      <c r="AR132" s="14">
        <v>115.5</v>
      </c>
      <c r="AS132" s="14">
        <v>115.4</v>
      </c>
      <c r="AT132" s="14">
        <v>105.83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129.36</v>
      </c>
      <c r="E133" s="14">
        <v>118.8</v>
      </c>
      <c r="F133" s="14">
        <v>118</v>
      </c>
      <c r="G133" s="14">
        <v>121.48</v>
      </c>
      <c r="H133" s="14">
        <v>114.1</v>
      </c>
      <c r="I133" s="14">
        <v>113.9</v>
      </c>
      <c r="J133" s="14">
        <v>109.08</v>
      </c>
      <c r="K133" s="14">
        <v>95.2</v>
      </c>
      <c r="L133" s="14">
        <v>95.4</v>
      </c>
      <c r="M133" s="14">
        <v>104.18</v>
      </c>
      <c r="N133" s="14">
        <v>111.3</v>
      </c>
      <c r="O133" s="14">
        <v>111.2</v>
      </c>
      <c r="P133" s="14">
        <v>109.56</v>
      </c>
      <c r="Q133" s="14">
        <v>109.6</v>
      </c>
      <c r="R133" s="14">
        <v>109.6</v>
      </c>
      <c r="S133" s="14">
        <v>123.27</v>
      </c>
      <c r="T133" s="14">
        <v>124.5</v>
      </c>
      <c r="U133" s="14">
        <v>124.9</v>
      </c>
      <c r="V133" s="14">
        <v>121.06</v>
      </c>
      <c r="W133" s="14">
        <v>121.1</v>
      </c>
      <c r="X133" s="14">
        <v>120.9</v>
      </c>
      <c r="Y133" s="14">
        <v>120.55</v>
      </c>
      <c r="Z133" s="14">
        <v>113.4</v>
      </c>
      <c r="AA133" s="14">
        <v>114.3</v>
      </c>
      <c r="AB133" s="14">
        <v>136.46</v>
      </c>
      <c r="AC133" s="14">
        <v>123.3</v>
      </c>
      <c r="AD133" s="14">
        <v>121.5</v>
      </c>
      <c r="AE133" s="14">
        <v>143</v>
      </c>
      <c r="AF133" s="14">
        <v>127.4</v>
      </c>
      <c r="AG133" s="14">
        <v>127.5</v>
      </c>
      <c r="AH133" s="14">
        <v>117.57</v>
      </c>
      <c r="AI133" s="14">
        <v>124.3</v>
      </c>
      <c r="AJ133" s="14">
        <v>123.9</v>
      </c>
      <c r="AK133" s="14">
        <v>135.56</v>
      </c>
      <c r="AL133" s="14">
        <v>116.9</v>
      </c>
      <c r="AM133" s="14">
        <v>116.7</v>
      </c>
      <c r="AN133" s="14">
        <v>119.23</v>
      </c>
      <c r="AO133" s="14">
        <v>103.9</v>
      </c>
      <c r="AP133" s="14">
        <v>103.8</v>
      </c>
      <c r="AQ133" s="14">
        <v>114.1</v>
      </c>
      <c r="AR133" s="14">
        <v>115.2</v>
      </c>
      <c r="AS133" s="14">
        <v>115.7</v>
      </c>
      <c r="AT133" s="14">
        <v>120.75</v>
      </c>
      <c r="AU133" s="14">
        <v>116.5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100.53</v>
      </c>
      <c r="E134" s="14">
        <v>116.7</v>
      </c>
      <c r="F134" s="14">
        <v>118.5</v>
      </c>
      <c r="G134" s="14">
        <v>107.43</v>
      </c>
      <c r="H134" s="14">
        <v>114.4</v>
      </c>
      <c r="I134" s="14">
        <v>114.2</v>
      </c>
      <c r="J134" s="14">
        <v>85.47</v>
      </c>
      <c r="K134" s="14">
        <v>95.4</v>
      </c>
      <c r="L134" s="14">
        <v>95.4</v>
      </c>
      <c r="M134" s="14">
        <v>104.18</v>
      </c>
      <c r="N134" s="14">
        <v>112.2</v>
      </c>
      <c r="O134" s="14">
        <v>111.5</v>
      </c>
      <c r="P134" s="14">
        <v>101.29</v>
      </c>
      <c r="Q134" s="14">
        <v>109.7</v>
      </c>
      <c r="R134" s="14">
        <v>109.8</v>
      </c>
      <c r="S134" s="14">
        <v>113.22</v>
      </c>
      <c r="T134" s="14">
        <v>124.4</v>
      </c>
      <c r="U134" s="14">
        <v>125.1</v>
      </c>
      <c r="V134" s="14">
        <v>107.99</v>
      </c>
      <c r="W134" s="14">
        <v>121.2</v>
      </c>
      <c r="X134" s="14">
        <v>121.8</v>
      </c>
      <c r="Y134" s="14">
        <v>104.14</v>
      </c>
      <c r="Z134" s="14">
        <v>114.9</v>
      </c>
      <c r="AA134" s="14">
        <v>115.6</v>
      </c>
      <c r="AB134" s="14">
        <v>107.81</v>
      </c>
      <c r="AC134" s="14">
        <v>121</v>
      </c>
      <c r="AD134" s="14">
        <v>122.3</v>
      </c>
      <c r="AE134" s="14">
        <v>110.82</v>
      </c>
      <c r="AF134" s="14">
        <v>127.8</v>
      </c>
      <c r="AG134" s="14">
        <v>128.4</v>
      </c>
      <c r="AH134" s="14">
        <v>108.7</v>
      </c>
      <c r="AI134" s="14">
        <v>124.9</v>
      </c>
      <c r="AJ134" s="14">
        <v>124.2</v>
      </c>
      <c r="AK134" s="14">
        <v>102.48</v>
      </c>
      <c r="AL134" s="14">
        <v>117.2</v>
      </c>
      <c r="AM134" s="14">
        <v>117.4</v>
      </c>
      <c r="AN134" s="14">
        <v>91.7</v>
      </c>
      <c r="AO134" s="14">
        <v>104.3</v>
      </c>
      <c r="AP134" s="14">
        <v>104</v>
      </c>
      <c r="AQ134" s="14">
        <v>104.43</v>
      </c>
      <c r="AR134" s="14">
        <v>116</v>
      </c>
      <c r="AS134" s="14">
        <v>116</v>
      </c>
      <c r="AT134" s="14">
        <v>106.01</v>
      </c>
      <c r="AU134" s="14">
        <v>116.7</v>
      </c>
      <c r="AV134" s="14">
        <v>117.1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115.3</v>
      </c>
      <c r="E135" s="14">
        <v>119.8</v>
      </c>
      <c r="F135" s="14">
        <v>118.9</v>
      </c>
      <c r="G135" s="14">
        <v>108.05</v>
      </c>
      <c r="H135" s="14">
        <v>113.7</v>
      </c>
      <c r="I135" s="14">
        <v>114.4</v>
      </c>
      <c r="J135" s="14">
        <v>92.49</v>
      </c>
      <c r="K135" s="14">
        <v>95.5</v>
      </c>
      <c r="L135" s="14">
        <v>95.5</v>
      </c>
      <c r="M135" s="14">
        <v>97.79</v>
      </c>
      <c r="N135" s="14">
        <v>111.8</v>
      </c>
      <c r="O135" s="14">
        <v>111.7</v>
      </c>
      <c r="P135" s="14">
        <v>102.59</v>
      </c>
      <c r="Q135" s="14">
        <v>110</v>
      </c>
      <c r="R135" s="14">
        <v>110.1</v>
      </c>
      <c r="S135" s="14">
        <v>120.69</v>
      </c>
      <c r="T135" s="14">
        <v>125.4</v>
      </c>
      <c r="U135" s="14">
        <v>125.6</v>
      </c>
      <c r="V135" s="14">
        <v>117.48</v>
      </c>
      <c r="W135" s="14">
        <v>122.7</v>
      </c>
      <c r="X135" s="14">
        <v>122.7</v>
      </c>
      <c r="Y135" s="14">
        <v>111.18</v>
      </c>
      <c r="Z135" s="14">
        <v>117.4</v>
      </c>
      <c r="AA135" s="14">
        <v>117.1</v>
      </c>
      <c r="AB135" s="14">
        <v>117.53</v>
      </c>
      <c r="AC135" s="14">
        <v>122.6</v>
      </c>
      <c r="AD135" s="14">
        <v>123</v>
      </c>
      <c r="AE135" s="14">
        <v>125.12</v>
      </c>
      <c r="AF135" s="14">
        <v>129.4</v>
      </c>
      <c r="AG135" s="14">
        <v>129.4</v>
      </c>
      <c r="AH135" s="14">
        <v>126.72</v>
      </c>
      <c r="AI135" s="14">
        <v>124.9</v>
      </c>
      <c r="AJ135" s="14">
        <v>124.5</v>
      </c>
      <c r="AK135" s="14">
        <v>118.43</v>
      </c>
      <c r="AL135" s="14">
        <v>118.5</v>
      </c>
      <c r="AM135" s="14">
        <v>118.1</v>
      </c>
      <c r="AN135" s="14">
        <v>102.06</v>
      </c>
      <c r="AO135" s="14">
        <v>104.5</v>
      </c>
      <c r="AP135" s="14">
        <v>104.3</v>
      </c>
      <c r="AQ135" s="14">
        <v>111.58</v>
      </c>
      <c r="AR135" s="14">
        <v>116.4</v>
      </c>
      <c r="AS135" s="14">
        <v>116.4</v>
      </c>
      <c r="AT135" s="14">
        <v>113.48</v>
      </c>
      <c r="AU135" s="14">
        <v>117.1</v>
      </c>
      <c r="AV135" s="14">
        <v>117.4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107.76</v>
      </c>
      <c r="E136" s="14">
        <v>118.1</v>
      </c>
      <c r="F136" s="14">
        <v>119.4</v>
      </c>
      <c r="G136" s="14">
        <v>111.86</v>
      </c>
      <c r="H136" s="14">
        <v>116.2</v>
      </c>
      <c r="I136" s="14">
        <v>114.7</v>
      </c>
      <c r="J136" s="14">
        <v>96.71</v>
      </c>
      <c r="K136" s="14">
        <v>95.7</v>
      </c>
      <c r="L136" s="14">
        <v>95.6</v>
      </c>
      <c r="M136" s="14">
        <v>127.5</v>
      </c>
      <c r="N136" s="14">
        <v>112.3</v>
      </c>
      <c r="O136" s="14">
        <v>111.9</v>
      </c>
      <c r="P136" s="14">
        <v>113.84</v>
      </c>
      <c r="Q136" s="14">
        <v>110.3</v>
      </c>
      <c r="R136" s="14">
        <v>110.3</v>
      </c>
      <c r="S136" s="14">
        <v>134.57</v>
      </c>
      <c r="T136" s="14">
        <v>125.9</v>
      </c>
      <c r="U136" s="14">
        <v>126.1</v>
      </c>
      <c r="V136" s="14">
        <v>121.16</v>
      </c>
      <c r="W136" s="14">
        <v>124.3</v>
      </c>
      <c r="X136" s="14">
        <v>123.7</v>
      </c>
      <c r="Y136" s="14">
        <v>111.32</v>
      </c>
      <c r="Z136" s="14">
        <v>118.5</v>
      </c>
      <c r="AA136" s="14">
        <v>118.1</v>
      </c>
      <c r="AB136" s="14">
        <v>120.51</v>
      </c>
      <c r="AC136" s="14">
        <v>124.8</v>
      </c>
      <c r="AD136" s="14">
        <v>123.7</v>
      </c>
      <c r="AE136" s="14">
        <v>139.45</v>
      </c>
      <c r="AF136" s="14">
        <v>131.4</v>
      </c>
      <c r="AG136" s="14">
        <v>130.3</v>
      </c>
      <c r="AH136" s="14">
        <v>165.55</v>
      </c>
      <c r="AI136" s="14">
        <v>125.4</v>
      </c>
      <c r="AJ136" s="14">
        <v>124.7</v>
      </c>
      <c r="AK136" s="14">
        <v>119.38</v>
      </c>
      <c r="AL136" s="14">
        <v>119.1</v>
      </c>
      <c r="AM136" s="14">
        <v>118.7</v>
      </c>
      <c r="AN136" s="14">
        <v>100.9</v>
      </c>
      <c r="AO136" s="14">
        <v>104.7</v>
      </c>
      <c r="AP136" s="14">
        <v>104.6</v>
      </c>
      <c r="AQ136" s="14">
        <v>126.38</v>
      </c>
      <c r="AR136" s="14">
        <v>117.4</v>
      </c>
      <c r="AS136" s="14">
        <v>116.7</v>
      </c>
      <c r="AT136" s="14">
        <v>130.37</v>
      </c>
      <c r="AU136" s="14">
        <v>117.4</v>
      </c>
      <c r="AV136" s="14">
        <v>117.7</v>
      </c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2006-05-10T07:49:34Z</cp:lastPrinted>
  <dcterms:created xsi:type="dcterms:W3CDTF">1999-01-13T16:32:35Z</dcterms:created>
  <cp:category/>
  <cp:version/>
  <cp:contentType/>
  <cp:contentStatus/>
</cp:coreProperties>
</file>