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<sst xmlns="http://schemas.openxmlformats.org/spreadsheetml/2006/main" count="959" uniqueCount="199">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</sst>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136.4</c:v>
                </c:pt>
                <c:pt idx="155">
                  <c:v>146.2</c:v>
                </c:pt>
                <c:pt idx="156">
                  <c:v>133.6</c:v>
                </c:pt>
                <c:pt idx="157">
                  <c:v>141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73.1506</c:v>
                </c:pt>
                <c:pt idx="1">
                  <c:v>73.6908</c:v>
                </c:pt>
                <c:pt idx="2">
                  <c:v>73.8181</c:v>
                </c:pt>
                <c:pt idx="3">
                  <c:v>74.7378</c:v>
                </c:pt>
                <c:pt idx="4">
                  <c:v>75.4096</c:v>
                </c:pt>
                <c:pt idx="5">
                  <c:v>76.2624</c:v>
                </c:pt>
                <c:pt idx="6">
                  <c:v>76.2188</c:v>
                </c:pt>
                <c:pt idx="7">
                  <c:v>76.6349</c:v>
                </c:pt>
                <c:pt idx="8">
                  <c:v>77.1463</c:v>
                </c:pt>
                <c:pt idx="9">
                  <c:v>77.6226</c:v>
                </c:pt>
                <c:pt idx="10">
                  <c:v>78.1083</c:v>
                </c:pt>
                <c:pt idx="11">
                  <c:v>78.6189</c:v>
                </c:pt>
                <c:pt idx="12">
                  <c:v>78.8316</c:v>
                </c:pt>
                <c:pt idx="13">
                  <c:v>79.031</c:v>
                </c:pt>
                <c:pt idx="14">
                  <c:v>79.5068</c:v>
                </c:pt>
                <c:pt idx="15">
                  <c:v>79.6576</c:v>
                </c:pt>
                <c:pt idx="16">
                  <c:v>79.7292</c:v>
                </c:pt>
                <c:pt idx="17">
                  <c:v>79.8547</c:v>
                </c:pt>
                <c:pt idx="18">
                  <c:v>79.974</c:v>
                </c:pt>
                <c:pt idx="19">
                  <c:v>80.3466</c:v>
                </c:pt>
                <c:pt idx="20">
                  <c:v>80.6812</c:v>
                </c:pt>
                <c:pt idx="21">
                  <c:v>81.4101</c:v>
                </c:pt>
                <c:pt idx="22">
                  <c:v>82.0979</c:v>
                </c:pt>
                <c:pt idx="23">
                  <c:v>82.261</c:v>
                </c:pt>
                <c:pt idx="24">
                  <c:v>82.6234</c:v>
                </c:pt>
                <c:pt idx="25">
                  <c:v>82.3127</c:v>
                </c:pt>
                <c:pt idx="26">
                  <c:v>82.5745</c:v>
                </c:pt>
                <c:pt idx="27">
                  <c:v>82.9067</c:v>
                </c:pt>
                <c:pt idx="28">
                  <c:v>83.4176</c:v>
                </c:pt>
                <c:pt idx="29">
                  <c:v>83.6764</c:v>
                </c:pt>
                <c:pt idx="30">
                  <c:v>84.428</c:v>
                </c:pt>
                <c:pt idx="31">
                  <c:v>85.212</c:v>
                </c:pt>
                <c:pt idx="32">
                  <c:v>85.5446</c:v>
                </c:pt>
                <c:pt idx="33">
                  <c:v>85.4078</c:v>
                </c:pt>
                <c:pt idx="34">
                  <c:v>85.3909</c:v>
                </c:pt>
                <c:pt idx="35">
                  <c:v>86.0101</c:v>
                </c:pt>
                <c:pt idx="36">
                  <c:v>87.1453</c:v>
                </c:pt>
                <c:pt idx="37">
                  <c:v>87.9613</c:v>
                </c:pt>
                <c:pt idx="38">
                  <c:v>88.4844</c:v>
                </c:pt>
                <c:pt idx="39">
                  <c:v>88.7502</c:v>
                </c:pt>
                <c:pt idx="40">
                  <c:v>89.046</c:v>
                </c:pt>
                <c:pt idx="41">
                  <c:v>89.2306</c:v>
                </c:pt>
                <c:pt idx="42">
                  <c:v>90.0003</c:v>
                </c:pt>
                <c:pt idx="43">
                  <c:v>90.1882</c:v>
                </c:pt>
                <c:pt idx="44">
                  <c:v>90.5589</c:v>
                </c:pt>
                <c:pt idx="45">
                  <c:v>90.9816</c:v>
                </c:pt>
                <c:pt idx="46">
                  <c:v>91.4245</c:v>
                </c:pt>
                <c:pt idx="47">
                  <c:v>91.882</c:v>
                </c:pt>
                <c:pt idx="48">
                  <c:v>91.7623</c:v>
                </c:pt>
                <c:pt idx="49">
                  <c:v>92.117</c:v>
                </c:pt>
                <c:pt idx="50">
                  <c:v>92.4821</c:v>
                </c:pt>
                <c:pt idx="51">
                  <c:v>92.4756</c:v>
                </c:pt>
                <c:pt idx="52">
                  <c:v>92.8144</c:v>
                </c:pt>
                <c:pt idx="53">
                  <c:v>93.1122</c:v>
                </c:pt>
                <c:pt idx="54">
                  <c:v>94.4837</c:v>
                </c:pt>
                <c:pt idx="55">
                  <c:v>94.5435</c:v>
                </c:pt>
                <c:pt idx="56">
                  <c:v>94.879</c:v>
                </c:pt>
                <c:pt idx="57">
                  <c:v>95.2911</c:v>
                </c:pt>
                <c:pt idx="58">
                  <c:v>95.6575</c:v>
                </c:pt>
                <c:pt idx="59">
                  <c:v>95.9985</c:v>
                </c:pt>
                <c:pt idx="60">
                  <c:v>96.291</c:v>
                </c:pt>
                <c:pt idx="61">
                  <c:v>97.1751</c:v>
                </c:pt>
                <c:pt idx="62">
                  <c:v>97.7985</c:v>
                </c:pt>
                <c:pt idx="63">
                  <c:v>98.4811</c:v>
                </c:pt>
                <c:pt idx="64">
                  <c:v>99.293</c:v>
                </c:pt>
                <c:pt idx="65">
                  <c:v>100.056</c:v>
                </c:pt>
                <c:pt idx="66">
                  <c:v>100.182</c:v>
                </c:pt>
                <c:pt idx="67">
                  <c:v>100.728</c:v>
                </c:pt>
                <c:pt idx="68">
                  <c:v>101.568</c:v>
                </c:pt>
                <c:pt idx="69">
                  <c:v>102.084</c:v>
                </c:pt>
                <c:pt idx="70">
                  <c:v>102.639</c:v>
                </c:pt>
                <c:pt idx="71">
                  <c:v>103.631</c:v>
                </c:pt>
                <c:pt idx="72">
                  <c:v>104.534</c:v>
                </c:pt>
                <c:pt idx="73">
                  <c:v>105.675</c:v>
                </c:pt>
                <c:pt idx="74">
                  <c:v>105.88</c:v>
                </c:pt>
                <c:pt idx="75">
                  <c:v>106.142</c:v>
                </c:pt>
                <c:pt idx="76">
                  <c:v>106.021</c:v>
                </c:pt>
                <c:pt idx="77">
                  <c:v>107.125</c:v>
                </c:pt>
                <c:pt idx="78">
                  <c:v>107.105</c:v>
                </c:pt>
                <c:pt idx="79">
                  <c:v>107.643</c:v>
                </c:pt>
                <c:pt idx="80">
                  <c:v>107.57</c:v>
                </c:pt>
                <c:pt idx="81">
                  <c:v>108.221</c:v>
                </c:pt>
                <c:pt idx="82">
                  <c:v>108.591</c:v>
                </c:pt>
                <c:pt idx="83">
                  <c:v>108.242</c:v>
                </c:pt>
                <c:pt idx="84">
                  <c:v>108.338</c:v>
                </c:pt>
                <c:pt idx="85">
                  <c:v>108.426</c:v>
                </c:pt>
                <c:pt idx="86">
                  <c:v>109.461</c:v>
                </c:pt>
                <c:pt idx="87">
                  <c:v>109.862</c:v>
                </c:pt>
                <c:pt idx="88">
                  <c:v>110.458</c:v>
                </c:pt>
                <c:pt idx="89">
                  <c:v>110.422</c:v>
                </c:pt>
                <c:pt idx="90">
                  <c:v>110.546</c:v>
                </c:pt>
                <c:pt idx="91">
                  <c:v>110.553</c:v>
                </c:pt>
                <c:pt idx="92">
                  <c:v>110.705</c:v>
                </c:pt>
                <c:pt idx="93">
                  <c:v>110.961</c:v>
                </c:pt>
                <c:pt idx="94">
                  <c:v>111.954</c:v>
                </c:pt>
                <c:pt idx="95">
                  <c:v>112.427</c:v>
                </c:pt>
                <c:pt idx="96">
                  <c:v>112.794</c:v>
                </c:pt>
                <c:pt idx="97">
                  <c:v>112.023</c:v>
                </c:pt>
                <c:pt idx="98">
                  <c:v>112.012</c:v>
                </c:pt>
                <c:pt idx="99">
                  <c:v>112.875</c:v>
                </c:pt>
                <c:pt idx="100">
                  <c:v>114.145</c:v>
                </c:pt>
                <c:pt idx="101">
                  <c:v>114.298</c:v>
                </c:pt>
                <c:pt idx="102">
                  <c:v>114.135</c:v>
                </c:pt>
                <c:pt idx="103">
                  <c:v>114.756</c:v>
                </c:pt>
                <c:pt idx="104">
                  <c:v>115.145</c:v>
                </c:pt>
                <c:pt idx="105">
                  <c:v>115.446</c:v>
                </c:pt>
                <c:pt idx="106">
                  <c:v>115.252</c:v>
                </c:pt>
                <c:pt idx="107">
                  <c:v>115.715</c:v>
                </c:pt>
                <c:pt idx="108">
                  <c:v>116.634</c:v>
                </c:pt>
                <c:pt idx="109">
                  <c:v>117.129</c:v>
                </c:pt>
                <c:pt idx="110">
                  <c:v>117.797</c:v>
                </c:pt>
                <c:pt idx="111">
                  <c:v>117.953</c:v>
                </c:pt>
                <c:pt idx="112">
                  <c:v>118.392</c:v>
                </c:pt>
                <c:pt idx="113">
                  <c:v>118.679</c:v>
                </c:pt>
                <c:pt idx="114">
                  <c:v>119.165</c:v>
                </c:pt>
                <c:pt idx="115">
                  <c:v>119.16</c:v>
                </c:pt>
                <c:pt idx="116">
                  <c:v>119.505</c:v>
                </c:pt>
                <c:pt idx="117">
                  <c:v>120.472</c:v>
                </c:pt>
                <c:pt idx="118">
                  <c:v>120.656</c:v>
                </c:pt>
                <c:pt idx="119">
                  <c:v>121.094</c:v>
                </c:pt>
                <c:pt idx="120">
                  <c:v>120.852</c:v>
                </c:pt>
                <c:pt idx="121">
                  <c:v>122.042</c:v>
                </c:pt>
                <c:pt idx="122">
                  <c:v>123.212</c:v>
                </c:pt>
                <c:pt idx="123">
                  <c:v>124.161</c:v>
                </c:pt>
                <c:pt idx="124">
                  <c:v>123.58</c:v>
                </c:pt>
                <c:pt idx="125">
                  <c:v>122.683</c:v>
                </c:pt>
                <c:pt idx="126">
                  <c:v>124.255</c:v>
                </c:pt>
                <c:pt idx="127">
                  <c:v>125.265</c:v>
                </c:pt>
                <c:pt idx="128">
                  <c:v>126.838</c:v>
                </c:pt>
                <c:pt idx="129">
                  <c:v>126.014</c:v>
                </c:pt>
                <c:pt idx="130">
                  <c:v>126.346</c:v>
                </c:pt>
                <c:pt idx="131">
                  <c:v>126.381</c:v>
                </c:pt>
                <c:pt idx="132">
                  <c:v>126.998</c:v>
                </c:pt>
                <c:pt idx="133">
                  <c:v>127.331</c:v>
                </c:pt>
                <c:pt idx="134">
                  <c:v>127.224</c:v>
                </c:pt>
                <c:pt idx="135">
                  <c:v>127.675</c:v>
                </c:pt>
                <c:pt idx="136">
                  <c:v>128.653</c:v>
                </c:pt>
                <c:pt idx="137">
                  <c:v>130.441</c:v>
                </c:pt>
                <c:pt idx="138">
                  <c:v>130.709</c:v>
                </c:pt>
                <c:pt idx="139">
                  <c:v>131.15</c:v>
                </c:pt>
                <c:pt idx="140">
                  <c:v>131.684</c:v>
                </c:pt>
                <c:pt idx="141">
                  <c:v>132.306</c:v>
                </c:pt>
                <c:pt idx="142">
                  <c:v>132.527</c:v>
                </c:pt>
                <c:pt idx="143">
                  <c:v>132.996</c:v>
                </c:pt>
                <c:pt idx="144">
                  <c:v>133.787</c:v>
                </c:pt>
                <c:pt idx="145">
                  <c:v>134.527</c:v>
                </c:pt>
                <c:pt idx="146">
                  <c:v>135.148</c:v>
                </c:pt>
                <c:pt idx="147">
                  <c:v>135.424</c:v>
                </c:pt>
                <c:pt idx="148">
                  <c:v>135.876</c:v>
                </c:pt>
                <c:pt idx="149">
                  <c:v>136.903</c:v>
                </c:pt>
                <c:pt idx="150">
                  <c:v>137.46</c:v>
                </c:pt>
                <c:pt idx="151">
                  <c:v>138.483</c:v>
                </c:pt>
                <c:pt idx="152">
                  <c:v>138.863</c:v>
                </c:pt>
                <c:pt idx="153">
                  <c:v>140.56</c:v>
                </c:pt>
                <c:pt idx="154">
                  <c:v>142.257</c:v>
                </c:pt>
                <c:pt idx="155">
                  <c:v>143.8</c:v>
                </c:pt>
                <c:pt idx="156">
                  <c:v>144.752</c:v>
                </c:pt>
                <c:pt idx="157">
                  <c:v>145.776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73.2322</c:v>
                </c:pt>
                <c:pt idx="1">
                  <c:v>73.6518</c:v>
                </c:pt>
                <c:pt idx="2">
                  <c:v>74.1321</c:v>
                </c:pt>
                <c:pt idx="3">
                  <c:v>74.7199</c:v>
                </c:pt>
                <c:pt idx="4">
                  <c:v>75.3521</c:v>
                </c:pt>
                <c:pt idx="5">
                  <c:v>75.8964</c:v>
                </c:pt>
                <c:pt idx="6">
                  <c:v>76.3143</c:v>
                </c:pt>
                <c:pt idx="7">
                  <c:v>76.7126</c:v>
                </c:pt>
                <c:pt idx="8">
                  <c:v>77.1567</c:v>
                </c:pt>
                <c:pt idx="9">
                  <c:v>77.616</c:v>
                </c:pt>
                <c:pt idx="10">
                  <c:v>78.0649</c:v>
                </c:pt>
                <c:pt idx="11">
                  <c:v>78.4664</c:v>
                </c:pt>
                <c:pt idx="12">
                  <c:v>78.7942</c:v>
                </c:pt>
                <c:pt idx="13">
                  <c:v>79.087</c:v>
                </c:pt>
                <c:pt idx="14">
                  <c:v>79.3639</c:v>
                </c:pt>
                <c:pt idx="15">
                  <c:v>79.5822</c:v>
                </c:pt>
                <c:pt idx="16">
                  <c:v>79.7477</c:v>
                </c:pt>
                <c:pt idx="17">
                  <c:v>79.9155</c:v>
                </c:pt>
                <c:pt idx="18">
                  <c:v>80.138</c:v>
                </c:pt>
                <c:pt idx="19">
                  <c:v>80.4506</c:v>
                </c:pt>
                <c:pt idx="20">
                  <c:v>80.8661</c:v>
                </c:pt>
                <c:pt idx="21">
                  <c:v>81.3614</c:v>
                </c:pt>
                <c:pt idx="22">
                  <c:v>81.8256</c:v>
                </c:pt>
                <c:pt idx="23">
                  <c:v>82.1657</c:v>
                </c:pt>
                <c:pt idx="24">
                  <c:v>82.3768</c:v>
                </c:pt>
                <c:pt idx="25">
                  <c:v>82.5186</c:v>
                </c:pt>
                <c:pt idx="26">
                  <c:v>82.7177</c:v>
                </c:pt>
                <c:pt idx="27">
                  <c:v>83.0318</c:v>
                </c:pt>
                <c:pt idx="28">
                  <c:v>83.4222</c:v>
                </c:pt>
                <c:pt idx="29">
                  <c:v>83.8778</c:v>
                </c:pt>
                <c:pt idx="30">
                  <c:v>84.4086</c:v>
                </c:pt>
                <c:pt idx="31">
                  <c:v>84.9212</c:v>
                </c:pt>
                <c:pt idx="32">
                  <c:v>85.2796</c:v>
                </c:pt>
                <c:pt idx="33">
                  <c:v>85.5091</c:v>
                </c:pt>
                <c:pt idx="34">
                  <c:v>85.8046</c:v>
                </c:pt>
                <c:pt idx="35">
                  <c:v>86.3314</c:v>
                </c:pt>
                <c:pt idx="36">
                  <c:v>87.0371</c:v>
                </c:pt>
                <c:pt idx="37">
                  <c:v>87.7253</c:v>
                </c:pt>
                <c:pt idx="38">
                  <c:v>88.2727</c:v>
                </c:pt>
                <c:pt idx="39">
                  <c:v>88.6891</c:v>
                </c:pt>
                <c:pt idx="40">
                  <c:v>89.0432</c:v>
                </c:pt>
                <c:pt idx="41">
                  <c:v>89.4181</c:v>
                </c:pt>
                <c:pt idx="42">
                  <c:v>89.8291</c:v>
                </c:pt>
                <c:pt idx="43">
                  <c:v>90.2169</c:v>
                </c:pt>
                <c:pt idx="44">
                  <c:v>90.5886</c:v>
                </c:pt>
                <c:pt idx="45">
                  <c:v>90.9748</c:v>
                </c:pt>
                <c:pt idx="46">
                  <c:v>91.3502</c:v>
                </c:pt>
                <c:pt idx="47">
                  <c:v>91.6562</c:v>
                </c:pt>
                <c:pt idx="48">
                  <c:v>91.8897</c:v>
                </c:pt>
                <c:pt idx="49">
                  <c:v>92.1318</c:v>
                </c:pt>
                <c:pt idx="50">
                  <c:v>92.3867</c:v>
                </c:pt>
                <c:pt idx="51">
                  <c:v>92.6426</c:v>
                </c:pt>
                <c:pt idx="52">
                  <c:v>92.9745</c:v>
                </c:pt>
                <c:pt idx="53">
                  <c:v>93.4638</c:v>
                </c:pt>
                <c:pt idx="54">
                  <c:v>94.0355</c:v>
                </c:pt>
                <c:pt idx="55">
                  <c:v>94.5081</c:v>
                </c:pt>
                <c:pt idx="56">
                  <c:v>94.8928</c:v>
                </c:pt>
                <c:pt idx="57">
                  <c:v>95.2775</c:v>
                </c:pt>
                <c:pt idx="58">
                  <c:v>95.6655</c:v>
                </c:pt>
                <c:pt idx="59">
                  <c:v>96.0719</c:v>
                </c:pt>
                <c:pt idx="60">
                  <c:v>96.5606</c:v>
                </c:pt>
                <c:pt idx="61">
                  <c:v>97.1651</c:v>
                </c:pt>
                <c:pt idx="62">
                  <c:v>97.8271</c:v>
                </c:pt>
                <c:pt idx="63">
                  <c:v>98.5084</c:v>
                </c:pt>
                <c:pt idx="64">
                  <c:v>99.1915</c:v>
                </c:pt>
                <c:pt idx="65">
                  <c:v>99.7997</c:v>
                </c:pt>
                <c:pt idx="66">
                  <c:v>100.323</c:v>
                </c:pt>
                <c:pt idx="67">
                  <c:v>100.88</c:v>
                </c:pt>
                <c:pt idx="68">
                  <c:v>101.508</c:v>
                </c:pt>
                <c:pt idx="69">
                  <c:v>102.155</c:v>
                </c:pt>
                <c:pt idx="70">
                  <c:v>102.855</c:v>
                </c:pt>
                <c:pt idx="71">
                  <c:v>103.65</c:v>
                </c:pt>
                <c:pt idx="72">
                  <c:v>104.481</c:v>
                </c:pt>
                <c:pt idx="73">
                  <c:v>105.207</c:v>
                </c:pt>
                <c:pt idx="74">
                  <c:v>105.719</c:v>
                </c:pt>
                <c:pt idx="75">
                  <c:v>106.062</c:v>
                </c:pt>
                <c:pt idx="76">
                  <c:v>106.408</c:v>
                </c:pt>
                <c:pt idx="77">
                  <c:v>106.814</c:v>
                </c:pt>
                <c:pt idx="78">
                  <c:v>107.183</c:v>
                </c:pt>
                <c:pt idx="79">
                  <c:v>107.485</c:v>
                </c:pt>
                <c:pt idx="80">
                  <c:v>107.773</c:v>
                </c:pt>
                <c:pt idx="81">
                  <c:v>108.072</c:v>
                </c:pt>
                <c:pt idx="82">
                  <c:v>108.291</c:v>
                </c:pt>
                <c:pt idx="83">
                  <c:v>108.397</c:v>
                </c:pt>
                <c:pt idx="84">
                  <c:v>108.534</c:v>
                </c:pt>
                <c:pt idx="85">
                  <c:v>108.844</c:v>
                </c:pt>
                <c:pt idx="86">
                  <c:v>109.312</c:v>
                </c:pt>
                <c:pt idx="87">
                  <c:v>109.788</c:v>
                </c:pt>
                <c:pt idx="88">
                  <c:v>110.151</c:v>
                </c:pt>
                <c:pt idx="89">
                  <c:v>110.377</c:v>
                </c:pt>
                <c:pt idx="90">
                  <c:v>110.523</c:v>
                </c:pt>
                <c:pt idx="91">
                  <c:v>110.673</c:v>
                </c:pt>
                <c:pt idx="92">
                  <c:v>110.896</c:v>
                </c:pt>
                <c:pt idx="93">
                  <c:v>111.266</c:v>
                </c:pt>
                <c:pt idx="94">
                  <c:v>111.744</c:v>
                </c:pt>
                <c:pt idx="95">
                  <c:v>112.152</c:v>
                </c:pt>
                <c:pt idx="96">
                  <c:v>112.341</c:v>
                </c:pt>
                <c:pt idx="97">
                  <c:v>112.38</c:v>
                </c:pt>
                <c:pt idx="98">
                  <c:v>112.572</c:v>
                </c:pt>
                <c:pt idx="99">
                  <c:v>113.071</c:v>
                </c:pt>
                <c:pt idx="100">
                  <c:v>113.662</c:v>
                </c:pt>
                <c:pt idx="101">
                  <c:v>114.078</c:v>
                </c:pt>
                <c:pt idx="102">
                  <c:v>114.371</c:v>
                </c:pt>
                <c:pt idx="103">
                  <c:v>114.702</c:v>
                </c:pt>
                <c:pt idx="104">
                  <c:v>115.041</c:v>
                </c:pt>
                <c:pt idx="105">
                  <c:v>115.31</c:v>
                </c:pt>
                <c:pt idx="106">
                  <c:v>115.573</c:v>
                </c:pt>
                <c:pt idx="107">
                  <c:v>115.98</c:v>
                </c:pt>
                <c:pt idx="108">
                  <c:v>116.529</c:v>
                </c:pt>
                <c:pt idx="109">
                  <c:v>117.086</c:v>
                </c:pt>
                <c:pt idx="110">
                  <c:v>117.572</c:v>
                </c:pt>
                <c:pt idx="111">
                  <c:v>117.975</c:v>
                </c:pt>
                <c:pt idx="112">
                  <c:v>118.339</c:v>
                </c:pt>
                <c:pt idx="113">
                  <c:v>118.694</c:v>
                </c:pt>
                <c:pt idx="114">
                  <c:v>119.022</c:v>
                </c:pt>
                <c:pt idx="115">
                  <c:v>119.338</c:v>
                </c:pt>
                <c:pt idx="116">
                  <c:v>119.738</c:v>
                </c:pt>
                <c:pt idx="117">
                  <c:v>120.214</c:v>
                </c:pt>
                <c:pt idx="118">
                  <c:v>120.642</c:v>
                </c:pt>
                <c:pt idx="119">
                  <c:v>121.006</c:v>
                </c:pt>
                <c:pt idx="120">
                  <c:v>121.451</c:v>
                </c:pt>
                <c:pt idx="121">
                  <c:v>122.12</c:v>
                </c:pt>
                <c:pt idx="122">
                  <c:v>122.873</c:v>
                </c:pt>
                <c:pt idx="123">
                  <c:v>123.381</c:v>
                </c:pt>
                <c:pt idx="124">
                  <c:v>123.543</c:v>
                </c:pt>
                <c:pt idx="125">
                  <c:v>123.746</c:v>
                </c:pt>
                <c:pt idx="126">
                  <c:v>124.355</c:v>
                </c:pt>
                <c:pt idx="127">
                  <c:v>125.19</c:v>
                </c:pt>
                <c:pt idx="128">
                  <c:v>125.844</c:v>
                </c:pt>
                <c:pt idx="129">
                  <c:v>126.155</c:v>
                </c:pt>
                <c:pt idx="130">
                  <c:v>126.34</c:v>
                </c:pt>
                <c:pt idx="131">
                  <c:v>126.593</c:v>
                </c:pt>
                <c:pt idx="132">
                  <c:v>126.913</c:v>
                </c:pt>
                <c:pt idx="133">
                  <c:v>127.231</c:v>
                </c:pt>
                <c:pt idx="134">
                  <c:v>127.57</c:v>
                </c:pt>
                <c:pt idx="135">
                  <c:v>128.107</c:v>
                </c:pt>
                <c:pt idx="136">
                  <c:v>128.929</c:v>
                </c:pt>
                <c:pt idx="137">
                  <c:v>129.836</c:v>
                </c:pt>
                <c:pt idx="138">
                  <c:v>130.559</c:v>
                </c:pt>
                <c:pt idx="139">
                  <c:v>131.125</c:v>
                </c:pt>
                <c:pt idx="140">
                  <c:v>131.658</c:v>
                </c:pt>
                <c:pt idx="141">
                  <c:v>132.16</c:v>
                </c:pt>
                <c:pt idx="142">
                  <c:v>132.634</c:v>
                </c:pt>
                <c:pt idx="143">
                  <c:v>133.16</c:v>
                </c:pt>
                <c:pt idx="144">
                  <c:v>133.777</c:v>
                </c:pt>
                <c:pt idx="145">
                  <c:v>134.413</c:v>
                </c:pt>
                <c:pt idx="146">
                  <c:v>134.991</c:v>
                </c:pt>
                <c:pt idx="147">
                  <c:v>135.524</c:v>
                </c:pt>
                <c:pt idx="148">
                  <c:v>136.124</c:v>
                </c:pt>
                <c:pt idx="149">
                  <c:v>136.838</c:v>
                </c:pt>
                <c:pt idx="150">
                  <c:v>137.619</c:v>
                </c:pt>
                <c:pt idx="151">
                  <c:v>138.462</c:v>
                </c:pt>
                <c:pt idx="152">
                  <c:v>139.453</c:v>
                </c:pt>
                <c:pt idx="153">
                  <c:v>140.702</c:v>
                </c:pt>
                <c:pt idx="154">
                  <c:v>142.105</c:v>
                </c:pt>
                <c:pt idx="155">
                  <c:v>143.434</c:v>
                </c:pt>
                <c:pt idx="156">
                  <c:v>144.588</c:v>
                </c:pt>
                <c:pt idx="157">
                  <c:v>145.592</c:v>
                </c:pt>
              </c:numCache>
            </c:numRef>
          </c:val>
          <c:smooth val="0"/>
        </c:ser>
        <c:axId val="5752501"/>
        <c:axId val="51772510"/>
      </c:lineChart>
      <c:cat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772510"/>
        <c:crossesAt val="60"/>
        <c:auto val="0"/>
        <c:lblOffset val="100"/>
        <c:tickLblSkip val="6"/>
        <c:tickMarkSkip val="2"/>
        <c:noMultiLvlLbl val="0"/>
      </c:catAx>
      <c:valAx>
        <c:axId val="5177251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25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124.18</c:v>
                </c:pt>
                <c:pt idx="153">
                  <c:v>115.95</c:v>
                </c:pt>
                <c:pt idx="154">
                  <c:v>119.31</c:v>
                </c:pt>
                <c:pt idx="155">
                  <c:v>126.09</c:v>
                </c:pt>
                <c:pt idx="156">
                  <c:v>117.32</c:v>
                </c:pt>
                <c:pt idx="157">
                  <c:v>133.14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</c:v>
                </c:pt>
                <c:pt idx="17">
                  <c:v>80.6</c:v>
                </c:pt>
                <c:pt idx="18">
                  <c:v>80.5</c:v>
                </c:pt>
                <c:pt idx="19">
                  <c:v>80.8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83.5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87.5</c:v>
                </c:pt>
                <c:pt idx="35">
                  <c:v>88.5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90.8</c:v>
                </c:pt>
                <c:pt idx="42">
                  <c:v>92.1</c:v>
                </c:pt>
                <c:pt idx="43">
                  <c:v>90.8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93.9</c:v>
                </c:pt>
                <c:pt idx="53">
                  <c:v>93</c:v>
                </c:pt>
                <c:pt idx="54">
                  <c:v>94.5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106.2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105.3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105.8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106.8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105.6</c:v>
                </c:pt>
                <c:pt idx="90">
                  <c:v>106.2</c:v>
                </c:pt>
                <c:pt idx="91">
                  <c:v>106.5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108.1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111.5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105.2</c:v>
                </c:pt>
                <c:pt idx="126">
                  <c:v>116.2</c:v>
                </c:pt>
                <c:pt idx="127">
                  <c:v>116.3</c:v>
                </c:pt>
                <c:pt idx="128">
                  <c:v>124.4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121.2</c:v>
                </c:pt>
                <c:pt idx="141">
                  <c:v>121.4</c:v>
                </c:pt>
                <c:pt idx="142">
                  <c:v>120.8</c:v>
                </c:pt>
                <c:pt idx="143">
                  <c:v>121.6</c:v>
                </c:pt>
                <c:pt idx="144">
                  <c:v>121.3</c:v>
                </c:pt>
                <c:pt idx="145">
                  <c:v>123</c:v>
                </c:pt>
                <c:pt idx="146">
                  <c:v>122.8</c:v>
                </c:pt>
                <c:pt idx="147">
                  <c:v>123.7</c:v>
                </c:pt>
                <c:pt idx="148">
                  <c:v>124.4</c:v>
                </c:pt>
                <c:pt idx="149">
                  <c:v>122.8</c:v>
                </c:pt>
                <c:pt idx="150">
                  <c:v>125</c:v>
                </c:pt>
                <c:pt idx="151">
                  <c:v>127.3</c:v>
                </c:pt>
                <c:pt idx="152">
                  <c:v>125.6</c:v>
                </c:pt>
                <c:pt idx="153">
                  <c:v>125.9</c:v>
                </c:pt>
                <c:pt idx="154">
                  <c:v>127.5</c:v>
                </c:pt>
                <c:pt idx="155">
                  <c:v>127.5</c:v>
                </c:pt>
                <c:pt idx="156">
                  <c:v>127.9</c:v>
                </c:pt>
                <c:pt idx="157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78.2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95.3</c:v>
                </c:pt>
                <c:pt idx="58">
                  <c:v>95.8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104.3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106.3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</c:v>
                </c:pt>
                <c:pt idx="145">
                  <c:v>122.5</c:v>
                </c:pt>
                <c:pt idx="146">
                  <c:v>123</c:v>
                </c:pt>
                <c:pt idx="147">
                  <c:v>123.5</c:v>
                </c:pt>
                <c:pt idx="148">
                  <c:v>123.9</c:v>
                </c:pt>
                <c:pt idx="149">
                  <c:v>124.4</c:v>
                </c:pt>
                <c:pt idx="150">
                  <c:v>125</c:v>
                </c:pt>
                <c:pt idx="151">
                  <c:v>125.6</c:v>
                </c:pt>
                <c:pt idx="152">
                  <c:v>126</c:v>
                </c:pt>
                <c:pt idx="153">
                  <c:v>126.5</c:v>
                </c:pt>
                <c:pt idx="154">
                  <c:v>127</c:v>
                </c:pt>
                <c:pt idx="155">
                  <c:v>127.5</c:v>
                </c:pt>
                <c:pt idx="156">
                  <c:v>128</c:v>
                </c:pt>
                <c:pt idx="157">
                  <c:v>128.5</c:v>
                </c:pt>
              </c:numCache>
            </c:numRef>
          </c:val>
          <c:smooth val="0"/>
        </c:ser>
        <c:axId val="63299407"/>
        <c:axId val="32823752"/>
      </c:lineChart>
      <c:cat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823752"/>
        <c:crossesAt val="60"/>
        <c:auto val="0"/>
        <c:lblOffset val="100"/>
        <c:tickLblSkip val="6"/>
        <c:noMultiLvlLbl val="0"/>
      </c:catAx>
      <c:valAx>
        <c:axId val="3282375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994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26978313"/>
        <c:axId val="41478226"/>
      </c:lineChart>
      <c:cat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478226"/>
        <c:crossesAt val="40"/>
        <c:auto val="0"/>
        <c:lblOffset val="100"/>
        <c:tickLblSkip val="6"/>
        <c:noMultiLvlLbl val="0"/>
      </c:catAx>
      <c:valAx>
        <c:axId val="4147822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7831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142.3</c:v>
                </c:pt>
                <c:pt idx="155">
                  <c:v>151.5</c:v>
                </c:pt>
                <c:pt idx="156">
                  <c:v>143.5</c:v>
                </c:pt>
                <c:pt idx="157">
                  <c:v>146.2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68.8703</c:v>
                </c:pt>
                <c:pt idx="1">
                  <c:v>69.4321</c:v>
                </c:pt>
                <c:pt idx="2">
                  <c:v>69.6042</c:v>
                </c:pt>
                <c:pt idx="3">
                  <c:v>70.2273</c:v>
                </c:pt>
                <c:pt idx="4">
                  <c:v>70.5301</c:v>
                </c:pt>
                <c:pt idx="5">
                  <c:v>71.0242</c:v>
                </c:pt>
                <c:pt idx="6">
                  <c:v>71.1286</c:v>
                </c:pt>
                <c:pt idx="7">
                  <c:v>71.7287</c:v>
                </c:pt>
                <c:pt idx="8">
                  <c:v>72.3777</c:v>
                </c:pt>
                <c:pt idx="9">
                  <c:v>72.8145</c:v>
                </c:pt>
                <c:pt idx="10">
                  <c:v>73.4311</c:v>
                </c:pt>
                <c:pt idx="11">
                  <c:v>74.042</c:v>
                </c:pt>
                <c:pt idx="12">
                  <c:v>74.3952</c:v>
                </c:pt>
                <c:pt idx="13">
                  <c:v>74.4382</c:v>
                </c:pt>
                <c:pt idx="14">
                  <c:v>75.0353</c:v>
                </c:pt>
                <c:pt idx="15">
                  <c:v>75.1513</c:v>
                </c:pt>
                <c:pt idx="16">
                  <c:v>75.8247</c:v>
                </c:pt>
                <c:pt idx="17">
                  <c:v>76.0626</c:v>
                </c:pt>
                <c:pt idx="18">
                  <c:v>76.4578</c:v>
                </c:pt>
                <c:pt idx="19">
                  <c:v>76.7469</c:v>
                </c:pt>
                <c:pt idx="20">
                  <c:v>77.2753</c:v>
                </c:pt>
                <c:pt idx="21">
                  <c:v>78.2394</c:v>
                </c:pt>
                <c:pt idx="22">
                  <c:v>78.7645</c:v>
                </c:pt>
                <c:pt idx="23">
                  <c:v>78.856</c:v>
                </c:pt>
                <c:pt idx="24">
                  <c:v>78.9881</c:v>
                </c:pt>
                <c:pt idx="25">
                  <c:v>79.4137</c:v>
                </c:pt>
                <c:pt idx="26">
                  <c:v>78.0557</c:v>
                </c:pt>
                <c:pt idx="27">
                  <c:v>79.2584</c:v>
                </c:pt>
                <c:pt idx="28">
                  <c:v>79.7268</c:v>
                </c:pt>
                <c:pt idx="29">
                  <c:v>80.4972</c:v>
                </c:pt>
                <c:pt idx="30">
                  <c:v>81.1031</c:v>
                </c:pt>
                <c:pt idx="31">
                  <c:v>81.99</c:v>
                </c:pt>
                <c:pt idx="32">
                  <c:v>82.3681</c:v>
                </c:pt>
                <c:pt idx="33">
                  <c:v>82.7082</c:v>
                </c:pt>
                <c:pt idx="34">
                  <c:v>83.0095</c:v>
                </c:pt>
                <c:pt idx="35">
                  <c:v>83.69</c:v>
                </c:pt>
                <c:pt idx="36">
                  <c:v>84.9368</c:v>
                </c:pt>
                <c:pt idx="37">
                  <c:v>85.6416</c:v>
                </c:pt>
                <c:pt idx="38">
                  <c:v>86.1712</c:v>
                </c:pt>
                <c:pt idx="39">
                  <c:v>86.4301</c:v>
                </c:pt>
                <c:pt idx="40">
                  <c:v>87.0685</c:v>
                </c:pt>
                <c:pt idx="41">
                  <c:v>87.5851</c:v>
                </c:pt>
                <c:pt idx="42">
                  <c:v>88.3863</c:v>
                </c:pt>
                <c:pt idx="43">
                  <c:v>88.815</c:v>
                </c:pt>
                <c:pt idx="44">
                  <c:v>89.2162</c:v>
                </c:pt>
                <c:pt idx="45">
                  <c:v>89.6738</c:v>
                </c:pt>
                <c:pt idx="46">
                  <c:v>90.088</c:v>
                </c:pt>
                <c:pt idx="47">
                  <c:v>90.9178</c:v>
                </c:pt>
                <c:pt idx="48">
                  <c:v>91.1481</c:v>
                </c:pt>
                <c:pt idx="49">
                  <c:v>91.8275</c:v>
                </c:pt>
                <c:pt idx="50">
                  <c:v>92.1434</c:v>
                </c:pt>
                <c:pt idx="51">
                  <c:v>92.876</c:v>
                </c:pt>
                <c:pt idx="52">
                  <c:v>93.165</c:v>
                </c:pt>
                <c:pt idx="53">
                  <c:v>93.7232</c:v>
                </c:pt>
                <c:pt idx="54">
                  <c:v>94.5764</c:v>
                </c:pt>
                <c:pt idx="55">
                  <c:v>94.9786</c:v>
                </c:pt>
                <c:pt idx="56">
                  <c:v>95.6465</c:v>
                </c:pt>
                <c:pt idx="57">
                  <c:v>96.0153</c:v>
                </c:pt>
                <c:pt idx="58">
                  <c:v>96.3896</c:v>
                </c:pt>
                <c:pt idx="59">
                  <c:v>96.4932</c:v>
                </c:pt>
                <c:pt idx="60">
                  <c:v>96.7362</c:v>
                </c:pt>
                <c:pt idx="61">
                  <c:v>97.5317</c:v>
                </c:pt>
                <c:pt idx="62">
                  <c:v>98.5629</c:v>
                </c:pt>
                <c:pt idx="63">
                  <c:v>98.7379</c:v>
                </c:pt>
                <c:pt idx="64">
                  <c:v>99.4411</c:v>
                </c:pt>
                <c:pt idx="65">
                  <c:v>99.8958</c:v>
                </c:pt>
                <c:pt idx="66">
                  <c:v>100.466</c:v>
                </c:pt>
                <c:pt idx="67">
                  <c:v>100.66</c:v>
                </c:pt>
                <c:pt idx="68">
                  <c:v>101.08</c:v>
                </c:pt>
                <c:pt idx="69">
                  <c:v>101.585</c:v>
                </c:pt>
                <c:pt idx="70">
                  <c:v>102.055</c:v>
                </c:pt>
                <c:pt idx="71">
                  <c:v>103.069</c:v>
                </c:pt>
                <c:pt idx="72">
                  <c:v>103.343</c:v>
                </c:pt>
                <c:pt idx="73">
                  <c:v>104.091</c:v>
                </c:pt>
                <c:pt idx="74">
                  <c:v>104.223</c:v>
                </c:pt>
                <c:pt idx="75">
                  <c:v>104.889</c:v>
                </c:pt>
                <c:pt idx="76">
                  <c:v>103.538</c:v>
                </c:pt>
                <c:pt idx="77">
                  <c:v>105.7</c:v>
                </c:pt>
                <c:pt idx="78">
                  <c:v>106.184</c:v>
                </c:pt>
                <c:pt idx="79">
                  <c:v>106.864</c:v>
                </c:pt>
                <c:pt idx="80">
                  <c:v>107.355</c:v>
                </c:pt>
                <c:pt idx="81">
                  <c:v>107.714</c:v>
                </c:pt>
                <c:pt idx="82">
                  <c:v>108.453</c:v>
                </c:pt>
                <c:pt idx="83">
                  <c:v>108.57</c:v>
                </c:pt>
                <c:pt idx="84">
                  <c:v>109.236</c:v>
                </c:pt>
                <c:pt idx="85">
                  <c:v>108.922</c:v>
                </c:pt>
                <c:pt idx="86">
                  <c:v>109.47</c:v>
                </c:pt>
                <c:pt idx="87">
                  <c:v>110.018</c:v>
                </c:pt>
                <c:pt idx="88">
                  <c:v>110.701</c:v>
                </c:pt>
                <c:pt idx="89">
                  <c:v>111.072</c:v>
                </c:pt>
                <c:pt idx="90">
                  <c:v>111.216</c:v>
                </c:pt>
                <c:pt idx="91">
                  <c:v>111.543</c:v>
                </c:pt>
                <c:pt idx="92">
                  <c:v>111.564</c:v>
                </c:pt>
                <c:pt idx="93">
                  <c:v>111.783</c:v>
                </c:pt>
                <c:pt idx="94">
                  <c:v>112.323</c:v>
                </c:pt>
                <c:pt idx="95">
                  <c:v>112.787</c:v>
                </c:pt>
                <c:pt idx="96">
                  <c:v>113.559</c:v>
                </c:pt>
                <c:pt idx="97">
                  <c:v>113.751</c:v>
                </c:pt>
                <c:pt idx="98">
                  <c:v>113.897</c:v>
                </c:pt>
                <c:pt idx="99">
                  <c:v>114.248</c:v>
                </c:pt>
                <c:pt idx="100">
                  <c:v>114.849</c:v>
                </c:pt>
                <c:pt idx="101">
                  <c:v>115.32</c:v>
                </c:pt>
                <c:pt idx="102">
                  <c:v>115.566</c:v>
                </c:pt>
                <c:pt idx="103">
                  <c:v>115.909</c:v>
                </c:pt>
                <c:pt idx="104">
                  <c:v>116.557</c:v>
                </c:pt>
                <c:pt idx="105">
                  <c:v>116.986</c:v>
                </c:pt>
                <c:pt idx="106">
                  <c:v>117.233</c:v>
                </c:pt>
                <c:pt idx="107">
                  <c:v>117.563</c:v>
                </c:pt>
                <c:pt idx="108">
                  <c:v>118.348</c:v>
                </c:pt>
                <c:pt idx="109">
                  <c:v>118.652</c:v>
                </c:pt>
                <c:pt idx="110">
                  <c:v>121.269</c:v>
                </c:pt>
                <c:pt idx="111">
                  <c:v>120.512</c:v>
                </c:pt>
                <c:pt idx="112">
                  <c:v>121.124</c:v>
                </c:pt>
                <c:pt idx="113">
                  <c:v>121.029</c:v>
                </c:pt>
                <c:pt idx="114">
                  <c:v>122.305</c:v>
                </c:pt>
                <c:pt idx="115">
                  <c:v>122.349</c:v>
                </c:pt>
                <c:pt idx="116">
                  <c:v>123.057</c:v>
                </c:pt>
                <c:pt idx="117">
                  <c:v>123.391</c:v>
                </c:pt>
                <c:pt idx="118">
                  <c:v>123.926</c:v>
                </c:pt>
                <c:pt idx="119">
                  <c:v>124.319</c:v>
                </c:pt>
                <c:pt idx="120">
                  <c:v>124.515</c:v>
                </c:pt>
                <c:pt idx="121">
                  <c:v>125.482</c:v>
                </c:pt>
                <c:pt idx="122">
                  <c:v>126.888</c:v>
                </c:pt>
                <c:pt idx="123">
                  <c:v>128.271</c:v>
                </c:pt>
                <c:pt idx="124">
                  <c:v>128.246</c:v>
                </c:pt>
                <c:pt idx="125">
                  <c:v>128.3</c:v>
                </c:pt>
                <c:pt idx="126">
                  <c:v>128.283</c:v>
                </c:pt>
                <c:pt idx="127">
                  <c:v>129.309</c:v>
                </c:pt>
                <c:pt idx="128">
                  <c:v>129.734</c:v>
                </c:pt>
                <c:pt idx="129">
                  <c:v>130.24</c:v>
                </c:pt>
                <c:pt idx="130">
                  <c:v>130.249</c:v>
                </c:pt>
                <c:pt idx="131">
                  <c:v>131.13</c:v>
                </c:pt>
                <c:pt idx="132">
                  <c:v>130.882</c:v>
                </c:pt>
                <c:pt idx="133">
                  <c:v>131.609</c:v>
                </c:pt>
                <c:pt idx="134">
                  <c:v>131.012</c:v>
                </c:pt>
                <c:pt idx="135">
                  <c:v>132.126</c:v>
                </c:pt>
                <c:pt idx="136">
                  <c:v>133.047</c:v>
                </c:pt>
                <c:pt idx="137">
                  <c:v>135.097</c:v>
                </c:pt>
                <c:pt idx="138">
                  <c:v>135.442</c:v>
                </c:pt>
                <c:pt idx="139">
                  <c:v>135.854</c:v>
                </c:pt>
                <c:pt idx="140">
                  <c:v>136.247</c:v>
                </c:pt>
                <c:pt idx="141">
                  <c:v>136.678</c:v>
                </c:pt>
                <c:pt idx="142">
                  <c:v>136.929</c:v>
                </c:pt>
                <c:pt idx="143">
                  <c:v>137.581</c:v>
                </c:pt>
                <c:pt idx="144">
                  <c:v>138.649</c:v>
                </c:pt>
                <c:pt idx="145">
                  <c:v>139.566</c:v>
                </c:pt>
                <c:pt idx="146">
                  <c:v>140.84</c:v>
                </c:pt>
                <c:pt idx="147">
                  <c:v>140.951</c:v>
                </c:pt>
                <c:pt idx="148">
                  <c:v>141.295</c:v>
                </c:pt>
                <c:pt idx="149">
                  <c:v>141.768</c:v>
                </c:pt>
                <c:pt idx="150">
                  <c:v>142.708</c:v>
                </c:pt>
                <c:pt idx="151">
                  <c:v>143.803</c:v>
                </c:pt>
                <c:pt idx="152">
                  <c:v>144.781</c:v>
                </c:pt>
                <c:pt idx="153">
                  <c:v>146.225</c:v>
                </c:pt>
                <c:pt idx="154">
                  <c:v>148.171</c:v>
                </c:pt>
                <c:pt idx="155">
                  <c:v>148.861</c:v>
                </c:pt>
                <c:pt idx="156">
                  <c:v>150.285</c:v>
                </c:pt>
                <c:pt idx="157">
                  <c:v>150.963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68.9128</c:v>
                </c:pt>
                <c:pt idx="1">
                  <c:v>69.3271</c:v>
                </c:pt>
                <c:pt idx="2">
                  <c:v>69.7247</c:v>
                </c:pt>
                <c:pt idx="3">
                  <c:v>70.1445</c:v>
                </c:pt>
                <c:pt idx="4">
                  <c:v>70.5584</c:v>
                </c:pt>
                <c:pt idx="5">
                  <c:v>70.9234</c:v>
                </c:pt>
                <c:pt idx="6">
                  <c:v>71.2885</c:v>
                </c:pt>
                <c:pt idx="7">
                  <c:v>71.7635</c:v>
                </c:pt>
                <c:pt idx="8">
                  <c:v>72.3172</c:v>
                </c:pt>
                <c:pt idx="9">
                  <c:v>72.8633</c:v>
                </c:pt>
                <c:pt idx="10">
                  <c:v>73.4178</c:v>
                </c:pt>
                <c:pt idx="11">
                  <c:v>73.9292</c:v>
                </c:pt>
                <c:pt idx="12">
                  <c:v>74.2965</c:v>
                </c:pt>
                <c:pt idx="13">
                  <c:v>74.5928</c:v>
                </c:pt>
                <c:pt idx="14">
                  <c:v>74.9274</c:v>
                </c:pt>
                <c:pt idx="15">
                  <c:v>75.3006</c:v>
                </c:pt>
                <c:pt idx="16">
                  <c:v>75.7057</c:v>
                </c:pt>
                <c:pt idx="17">
                  <c:v>76.089</c:v>
                </c:pt>
                <c:pt idx="18">
                  <c:v>76.4455</c:v>
                </c:pt>
                <c:pt idx="19">
                  <c:v>76.8562</c:v>
                </c:pt>
                <c:pt idx="20">
                  <c:v>77.4173</c:v>
                </c:pt>
                <c:pt idx="21">
                  <c:v>78.0751</c:v>
                </c:pt>
                <c:pt idx="22">
                  <c:v>78.5793</c:v>
                </c:pt>
                <c:pt idx="23">
                  <c:v>78.8574</c:v>
                </c:pt>
                <c:pt idx="24">
                  <c:v>79.0987</c:v>
                </c:pt>
                <c:pt idx="25">
                  <c:v>79.4449</c:v>
                </c:pt>
                <c:pt idx="26">
                  <c:v>79.8936</c:v>
                </c:pt>
                <c:pt idx="27">
                  <c:v>80.3409</c:v>
                </c:pt>
                <c:pt idx="28">
                  <c:v>80.7218</c:v>
                </c:pt>
                <c:pt idx="29">
                  <c:v>81.1294</c:v>
                </c:pt>
                <c:pt idx="30">
                  <c:v>81.6292</c:v>
                </c:pt>
                <c:pt idx="31">
                  <c:v>82.1426</c:v>
                </c:pt>
                <c:pt idx="32">
                  <c:v>82.5514</c:v>
                </c:pt>
                <c:pt idx="33">
                  <c:v>82.8801</c:v>
                </c:pt>
                <c:pt idx="34">
                  <c:v>83.2963</c:v>
                </c:pt>
                <c:pt idx="35">
                  <c:v>83.9652</c:v>
                </c:pt>
                <c:pt idx="36">
                  <c:v>84.8149</c:v>
                </c:pt>
                <c:pt idx="37">
                  <c:v>85.5644</c:v>
                </c:pt>
                <c:pt idx="38">
                  <c:v>86.1063</c:v>
                </c:pt>
                <c:pt idx="39">
                  <c:v>86.5657</c:v>
                </c:pt>
                <c:pt idx="40">
                  <c:v>87.0787</c:v>
                </c:pt>
                <c:pt idx="41">
                  <c:v>87.6694</c:v>
                </c:pt>
                <c:pt idx="42">
                  <c:v>88.271</c:v>
                </c:pt>
                <c:pt idx="43">
                  <c:v>88.7896</c:v>
                </c:pt>
                <c:pt idx="44">
                  <c:v>89.2367</c:v>
                </c:pt>
                <c:pt idx="45">
                  <c:v>89.6885</c:v>
                </c:pt>
                <c:pt idx="46">
                  <c:v>90.2042</c:v>
                </c:pt>
                <c:pt idx="47">
                  <c:v>90.7521</c:v>
                </c:pt>
                <c:pt idx="48">
                  <c:v>91.2561</c:v>
                </c:pt>
                <c:pt idx="49">
                  <c:v>91.7441</c:v>
                </c:pt>
                <c:pt idx="50">
                  <c:v>92.249</c:v>
                </c:pt>
                <c:pt idx="51">
                  <c:v>92.7584</c:v>
                </c:pt>
                <c:pt idx="52">
                  <c:v>93.2556</c:v>
                </c:pt>
                <c:pt idx="53">
                  <c:v>93.8196</c:v>
                </c:pt>
                <c:pt idx="54">
                  <c:v>94.4474</c:v>
                </c:pt>
                <c:pt idx="55">
                  <c:v>95.0285</c:v>
                </c:pt>
                <c:pt idx="56">
                  <c:v>95.5481</c:v>
                </c:pt>
                <c:pt idx="57">
                  <c:v>95.9815</c:v>
                </c:pt>
                <c:pt idx="58">
                  <c:v>96.3023</c:v>
                </c:pt>
                <c:pt idx="59">
                  <c:v>96.5684</c:v>
                </c:pt>
                <c:pt idx="60">
                  <c:v>96.9597</c:v>
                </c:pt>
                <c:pt idx="61">
                  <c:v>97.6027</c:v>
                </c:pt>
                <c:pt idx="62">
                  <c:v>98.2982</c:v>
                </c:pt>
                <c:pt idx="63">
                  <c:v>98.8605</c:v>
                </c:pt>
                <c:pt idx="64">
                  <c:v>99.3833</c:v>
                </c:pt>
                <c:pt idx="65">
                  <c:v>99.9024</c:v>
                </c:pt>
                <c:pt idx="66">
                  <c:v>100.349</c:v>
                </c:pt>
                <c:pt idx="67">
                  <c:v>100.726</c:v>
                </c:pt>
                <c:pt idx="68">
                  <c:v>101.128</c:v>
                </c:pt>
                <c:pt idx="69">
                  <c:v>101.613</c:v>
                </c:pt>
                <c:pt idx="70">
                  <c:v>102.209</c:v>
                </c:pt>
                <c:pt idx="71">
                  <c:v>102.858</c:v>
                </c:pt>
                <c:pt idx="72">
                  <c:v>103.435</c:v>
                </c:pt>
                <c:pt idx="73">
                  <c:v>103.924</c:v>
                </c:pt>
                <c:pt idx="74">
                  <c:v>104.366</c:v>
                </c:pt>
                <c:pt idx="75">
                  <c:v>104.825</c:v>
                </c:pt>
                <c:pt idx="76">
                  <c:v>105.287</c:v>
                </c:pt>
                <c:pt idx="77">
                  <c:v>105.74</c:v>
                </c:pt>
                <c:pt idx="78">
                  <c:v>106.25</c:v>
                </c:pt>
                <c:pt idx="79">
                  <c:v>106.804</c:v>
                </c:pt>
                <c:pt idx="80">
                  <c:v>107.318</c:v>
                </c:pt>
                <c:pt idx="81">
                  <c:v>107.808</c:v>
                </c:pt>
                <c:pt idx="82">
                  <c:v>108.279</c:v>
                </c:pt>
                <c:pt idx="83">
                  <c:v>108.675</c:v>
                </c:pt>
                <c:pt idx="84">
                  <c:v>108.966</c:v>
                </c:pt>
                <c:pt idx="85">
                  <c:v>109.184</c:v>
                </c:pt>
                <c:pt idx="86">
                  <c:v>109.531</c:v>
                </c:pt>
                <c:pt idx="87">
                  <c:v>110.053</c:v>
                </c:pt>
                <c:pt idx="88">
                  <c:v>110.58</c:v>
                </c:pt>
                <c:pt idx="89">
                  <c:v>110.977</c:v>
                </c:pt>
                <c:pt idx="90">
                  <c:v>111.246</c:v>
                </c:pt>
                <c:pt idx="91">
                  <c:v>111.457</c:v>
                </c:pt>
                <c:pt idx="92">
                  <c:v>111.641</c:v>
                </c:pt>
                <c:pt idx="93">
                  <c:v>111.912</c:v>
                </c:pt>
                <c:pt idx="94">
                  <c:v>112.335</c:v>
                </c:pt>
                <c:pt idx="95">
                  <c:v>112.856</c:v>
                </c:pt>
                <c:pt idx="96">
                  <c:v>113.36</c:v>
                </c:pt>
                <c:pt idx="97">
                  <c:v>113.711</c:v>
                </c:pt>
                <c:pt idx="98">
                  <c:v>113.981</c:v>
                </c:pt>
                <c:pt idx="99">
                  <c:v>114.343</c:v>
                </c:pt>
                <c:pt idx="100">
                  <c:v>114.803</c:v>
                </c:pt>
                <c:pt idx="101">
                  <c:v>115.236</c:v>
                </c:pt>
                <c:pt idx="102">
                  <c:v>115.603</c:v>
                </c:pt>
                <c:pt idx="103">
                  <c:v>116.008</c:v>
                </c:pt>
                <c:pt idx="104">
                  <c:v>116.483</c:v>
                </c:pt>
                <c:pt idx="105">
                  <c:v>116.912</c:v>
                </c:pt>
                <c:pt idx="106">
                  <c:v>117.275</c:v>
                </c:pt>
                <c:pt idx="107">
                  <c:v>117.703</c:v>
                </c:pt>
                <c:pt idx="108">
                  <c:v>118.215</c:v>
                </c:pt>
                <c:pt idx="109">
                  <c:v>118.703</c:v>
                </c:pt>
                <c:pt idx="110">
                  <c:v>119.096</c:v>
                </c:pt>
                <c:pt idx="111">
                  <c:v>119.482</c:v>
                </c:pt>
                <c:pt idx="112">
                  <c:v>120.005</c:v>
                </c:pt>
                <c:pt idx="113">
                  <c:v>120.695</c:v>
                </c:pt>
                <c:pt idx="114">
                  <c:v>121.465</c:v>
                </c:pt>
                <c:pt idx="115">
                  <c:v>122.136</c:v>
                </c:pt>
                <c:pt idx="116">
                  <c:v>122.712</c:v>
                </c:pt>
                <c:pt idx="117">
                  <c:v>123.254</c:v>
                </c:pt>
                <c:pt idx="118">
                  <c:v>123.75</c:v>
                </c:pt>
                <c:pt idx="119">
                  <c:v>124.207</c:v>
                </c:pt>
                <c:pt idx="120">
                  <c:v>124.756</c:v>
                </c:pt>
                <c:pt idx="121">
                  <c:v>125.638</c:v>
                </c:pt>
                <c:pt idx="122">
                  <c:v>126.783</c:v>
                </c:pt>
                <c:pt idx="123">
                  <c:v>127.728</c:v>
                </c:pt>
                <c:pt idx="124">
                  <c:v>128.165</c:v>
                </c:pt>
                <c:pt idx="125">
                  <c:v>128.327</c:v>
                </c:pt>
                <c:pt idx="126">
                  <c:v>128.621</c:v>
                </c:pt>
                <c:pt idx="127">
                  <c:v>129.153</c:v>
                </c:pt>
                <c:pt idx="128">
                  <c:v>129.698</c:v>
                </c:pt>
                <c:pt idx="129">
                  <c:v>130.102</c:v>
                </c:pt>
                <c:pt idx="130">
                  <c:v>130.464</c:v>
                </c:pt>
                <c:pt idx="131">
                  <c:v>130.817</c:v>
                </c:pt>
                <c:pt idx="132">
                  <c:v>131.09</c:v>
                </c:pt>
                <c:pt idx="133">
                  <c:v>131.286</c:v>
                </c:pt>
                <c:pt idx="134">
                  <c:v>131.557</c:v>
                </c:pt>
                <c:pt idx="135">
                  <c:v>132.22</c:v>
                </c:pt>
                <c:pt idx="136">
                  <c:v>133.34</c:v>
                </c:pt>
                <c:pt idx="137">
                  <c:v>134.532</c:v>
                </c:pt>
                <c:pt idx="138">
                  <c:v>135.349</c:v>
                </c:pt>
                <c:pt idx="139">
                  <c:v>135.833</c:v>
                </c:pt>
                <c:pt idx="140">
                  <c:v>136.247</c:v>
                </c:pt>
                <c:pt idx="141">
                  <c:v>136.641</c:v>
                </c:pt>
                <c:pt idx="142">
                  <c:v>137.089</c:v>
                </c:pt>
                <c:pt idx="143">
                  <c:v>137.748</c:v>
                </c:pt>
                <c:pt idx="144">
                  <c:v>138.632</c:v>
                </c:pt>
                <c:pt idx="145">
                  <c:v>139.603</c:v>
                </c:pt>
                <c:pt idx="146">
                  <c:v>140.437</c:v>
                </c:pt>
                <c:pt idx="147">
                  <c:v>140.965</c:v>
                </c:pt>
                <c:pt idx="148">
                  <c:v>141.376</c:v>
                </c:pt>
                <c:pt idx="149">
                  <c:v>141.955</c:v>
                </c:pt>
                <c:pt idx="150">
                  <c:v>142.786</c:v>
                </c:pt>
                <c:pt idx="151">
                  <c:v>143.8</c:v>
                </c:pt>
                <c:pt idx="152">
                  <c:v>144.961</c:v>
                </c:pt>
                <c:pt idx="153">
                  <c:v>146.35</c:v>
                </c:pt>
                <c:pt idx="154">
                  <c:v>147.776</c:v>
                </c:pt>
                <c:pt idx="155">
                  <c:v>148.995</c:v>
                </c:pt>
                <c:pt idx="156">
                  <c:v>150.062</c:v>
                </c:pt>
                <c:pt idx="157">
                  <c:v>151.016</c:v>
                </c:pt>
              </c:numCache>
            </c:numRef>
          </c:val>
          <c:smooth val="0"/>
        </c:ser>
        <c:axId val="37759715"/>
        <c:axId val="4293116"/>
      </c:lineChart>
      <c:cat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3116"/>
        <c:crossesAt val="60"/>
        <c:auto val="0"/>
        <c:lblOffset val="100"/>
        <c:tickLblSkip val="6"/>
        <c:noMultiLvlLbl val="0"/>
      </c:catAx>
      <c:valAx>
        <c:axId val="429311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597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118.99</c:v>
                </c:pt>
                <c:pt idx="153">
                  <c:v>122.64</c:v>
                </c:pt>
                <c:pt idx="154">
                  <c:v>120.55</c:v>
                </c:pt>
                <c:pt idx="155">
                  <c:v>126.06</c:v>
                </c:pt>
                <c:pt idx="156">
                  <c:v>131.61</c:v>
                </c:pt>
                <c:pt idx="157">
                  <c:v>131.84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86.7673</c:v>
                </c:pt>
                <c:pt idx="1">
                  <c:v>87.2023</c:v>
                </c:pt>
                <c:pt idx="2">
                  <c:v>86.3713</c:v>
                </c:pt>
                <c:pt idx="3">
                  <c:v>87.2416</c:v>
                </c:pt>
                <c:pt idx="4">
                  <c:v>87.7739</c:v>
                </c:pt>
                <c:pt idx="5">
                  <c:v>89.1219</c:v>
                </c:pt>
                <c:pt idx="6">
                  <c:v>86.9139</c:v>
                </c:pt>
                <c:pt idx="7">
                  <c:v>89.035</c:v>
                </c:pt>
                <c:pt idx="8">
                  <c:v>87.0986</c:v>
                </c:pt>
                <c:pt idx="9">
                  <c:v>88.0596</c:v>
                </c:pt>
                <c:pt idx="10">
                  <c:v>87.679</c:v>
                </c:pt>
                <c:pt idx="11">
                  <c:v>86.0623</c:v>
                </c:pt>
                <c:pt idx="12">
                  <c:v>95.0383</c:v>
                </c:pt>
                <c:pt idx="13">
                  <c:v>85.6674</c:v>
                </c:pt>
                <c:pt idx="14">
                  <c:v>87.2875</c:v>
                </c:pt>
                <c:pt idx="15">
                  <c:v>85.0895</c:v>
                </c:pt>
                <c:pt idx="16">
                  <c:v>85.9265</c:v>
                </c:pt>
                <c:pt idx="17">
                  <c:v>83.1152</c:v>
                </c:pt>
                <c:pt idx="18">
                  <c:v>84.5962</c:v>
                </c:pt>
                <c:pt idx="19">
                  <c:v>82.3125</c:v>
                </c:pt>
                <c:pt idx="20">
                  <c:v>83.9682</c:v>
                </c:pt>
                <c:pt idx="21">
                  <c:v>83.3863</c:v>
                </c:pt>
                <c:pt idx="22">
                  <c:v>83.0736</c:v>
                </c:pt>
                <c:pt idx="23">
                  <c:v>84.0145</c:v>
                </c:pt>
                <c:pt idx="24">
                  <c:v>84.3138</c:v>
                </c:pt>
                <c:pt idx="25">
                  <c:v>83.8706</c:v>
                </c:pt>
                <c:pt idx="26">
                  <c:v>81.5028</c:v>
                </c:pt>
                <c:pt idx="27">
                  <c:v>81.6996</c:v>
                </c:pt>
                <c:pt idx="28">
                  <c:v>81.4577</c:v>
                </c:pt>
                <c:pt idx="29">
                  <c:v>83.0606</c:v>
                </c:pt>
                <c:pt idx="30">
                  <c:v>82.8815</c:v>
                </c:pt>
                <c:pt idx="31">
                  <c:v>82.622</c:v>
                </c:pt>
                <c:pt idx="32">
                  <c:v>82.5777</c:v>
                </c:pt>
                <c:pt idx="33">
                  <c:v>82.5625</c:v>
                </c:pt>
                <c:pt idx="34">
                  <c:v>83.5985</c:v>
                </c:pt>
                <c:pt idx="35">
                  <c:v>83.5403</c:v>
                </c:pt>
                <c:pt idx="36">
                  <c:v>84.1788</c:v>
                </c:pt>
                <c:pt idx="37">
                  <c:v>84.4261</c:v>
                </c:pt>
                <c:pt idx="38">
                  <c:v>83.7303</c:v>
                </c:pt>
                <c:pt idx="39">
                  <c:v>86.2154</c:v>
                </c:pt>
                <c:pt idx="40">
                  <c:v>87.0097</c:v>
                </c:pt>
                <c:pt idx="41">
                  <c:v>84.703</c:v>
                </c:pt>
                <c:pt idx="42">
                  <c:v>88.3997</c:v>
                </c:pt>
                <c:pt idx="43">
                  <c:v>87.7392</c:v>
                </c:pt>
                <c:pt idx="44">
                  <c:v>88.9794</c:v>
                </c:pt>
                <c:pt idx="45">
                  <c:v>89.0906</c:v>
                </c:pt>
                <c:pt idx="46">
                  <c:v>89.8767</c:v>
                </c:pt>
                <c:pt idx="47">
                  <c:v>91.3919</c:v>
                </c:pt>
                <c:pt idx="48">
                  <c:v>91.0809</c:v>
                </c:pt>
                <c:pt idx="49">
                  <c:v>90.5765</c:v>
                </c:pt>
                <c:pt idx="50">
                  <c:v>92.4307</c:v>
                </c:pt>
                <c:pt idx="51">
                  <c:v>93.6416</c:v>
                </c:pt>
                <c:pt idx="52">
                  <c:v>92.7181</c:v>
                </c:pt>
                <c:pt idx="53">
                  <c:v>94.2369</c:v>
                </c:pt>
                <c:pt idx="54">
                  <c:v>91.0635</c:v>
                </c:pt>
                <c:pt idx="55">
                  <c:v>94.0579</c:v>
                </c:pt>
                <c:pt idx="56">
                  <c:v>93.3486</c:v>
                </c:pt>
                <c:pt idx="57">
                  <c:v>93.6789</c:v>
                </c:pt>
                <c:pt idx="58">
                  <c:v>93.7281</c:v>
                </c:pt>
                <c:pt idx="59">
                  <c:v>93.6446</c:v>
                </c:pt>
                <c:pt idx="60">
                  <c:v>96.1481</c:v>
                </c:pt>
                <c:pt idx="61">
                  <c:v>97.0985</c:v>
                </c:pt>
                <c:pt idx="62">
                  <c:v>110.162</c:v>
                </c:pt>
                <c:pt idx="63">
                  <c:v>97.8751</c:v>
                </c:pt>
                <c:pt idx="64">
                  <c:v>99.0241</c:v>
                </c:pt>
                <c:pt idx="65">
                  <c:v>99.4189</c:v>
                </c:pt>
                <c:pt idx="66">
                  <c:v>99.1588</c:v>
                </c:pt>
                <c:pt idx="67">
                  <c:v>100.027</c:v>
                </c:pt>
                <c:pt idx="68">
                  <c:v>100.647</c:v>
                </c:pt>
                <c:pt idx="69">
                  <c:v>101.094</c:v>
                </c:pt>
                <c:pt idx="70">
                  <c:v>101.395</c:v>
                </c:pt>
                <c:pt idx="71">
                  <c:v>104.349</c:v>
                </c:pt>
                <c:pt idx="72">
                  <c:v>100.998</c:v>
                </c:pt>
                <c:pt idx="73">
                  <c:v>120.568</c:v>
                </c:pt>
                <c:pt idx="74">
                  <c:v>117.105</c:v>
                </c:pt>
                <c:pt idx="75">
                  <c:v>110.192</c:v>
                </c:pt>
                <c:pt idx="76">
                  <c:v>107.608</c:v>
                </c:pt>
                <c:pt idx="77">
                  <c:v>107.367</c:v>
                </c:pt>
                <c:pt idx="78">
                  <c:v>109.301</c:v>
                </c:pt>
                <c:pt idx="79">
                  <c:v>108.024</c:v>
                </c:pt>
                <c:pt idx="80">
                  <c:v>107.416</c:v>
                </c:pt>
                <c:pt idx="81">
                  <c:v>107.116</c:v>
                </c:pt>
                <c:pt idx="82">
                  <c:v>107.955</c:v>
                </c:pt>
                <c:pt idx="83">
                  <c:v>106.082</c:v>
                </c:pt>
                <c:pt idx="84">
                  <c:v>106.313</c:v>
                </c:pt>
                <c:pt idx="85">
                  <c:v>107.116</c:v>
                </c:pt>
                <c:pt idx="86">
                  <c:v>114.542</c:v>
                </c:pt>
                <c:pt idx="87">
                  <c:v>112.229</c:v>
                </c:pt>
                <c:pt idx="88">
                  <c:v>110.423</c:v>
                </c:pt>
                <c:pt idx="89">
                  <c:v>110.435</c:v>
                </c:pt>
                <c:pt idx="90">
                  <c:v>110.442</c:v>
                </c:pt>
                <c:pt idx="91">
                  <c:v>108.456</c:v>
                </c:pt>
                <c:pt idx="92">
                  <c:v>109.285</c:v>
                </c:pt>
                <c:pt idx="93">
                  <c:v>110.093</c:v>
                </c:pt>
                <c:pt idx="94">
                  <c:v>108.768</c:v>
                </c:pt>
                <c:pt idx="95">
                  <c:v>109.1</c:v>
                </c:pt>
                <c:pt idx="96">
                  <c:v>108.726</c:v>
                </c:pt>
                <c:pt idx="97">
                  <c:v>109.144</c:v>
                </c:pt>
                <c:pt idx="98">
                  <c:v>107.824</c:v>
                </c:pt>
                <c:pt idx="99">
                  <c:v>110.994</c:v>
                </c:pt>
                <c:pt idx="100">
                  <c:v>111.481</c:v>
                </c:pt>
                <c:pt idx="101">
                  <c:v>110.381</c:v>
                </c:pt>
                <c:pt idx="102">
                  <c:v>112.311</c:v>
                </c:pt>
                <c:pt idx="103">
                  <c:v>111.363</c:v>
                </c:pt>
                <c:pt idx="104">
                  <c:v>112.024</c:v>
                </c:pt>
                <c:pt idx="105">
                  <c:v>110.503</c:v>
                </c:pt>
                <c:pt idx="106">
                  <c:v>111.276</c:v>
                </c:pt>
                <c:pt idx="107">
                  <c:v>110.969</c:v>
                </c:pt>
                <c:pt idx="108">
                  <c:v>113.273</c:v>
                </c:pt>
                <c:pt idx="109">
                  <c:v>111.028</c:v>
                </c:pt>
                <c:pt idx="110">
                  <c:v>114.896</c:v>
                </c:pt>
                <c:pt idx="111">
                  <c:v>109.988</c:v>
                </c:pt>
                <c:pt idx="112">
                  <c:v>112.873</c:v>
                </c:pt>
                <c:pt idx="113">
                  <c:v>112.313</c:v>
                </c:pt>
                <c:pt idx="114">
                  <c:v>109.368</c:v>
                </c:pt>
                <c:pt idx="115">
                  <c:v>112.478</c:v>
                </c:pt>
                <c:pt idx="116">
                  <c:v>111.506</c:v>
                </c:pt>
                <c:pt idx="117">
                  <c:v>112.193</c:v>
                </c:pt>
                <c:pt idx="118">
                  <c:v>113.006</c:v>
                </c:pt>
                <c:pt idx="119">
                  <c:v>111.902</c:v>
                </c:pt>
                <c:pt idx="120">
                  <c:v>115.203</c:v>
                </c:pt>
                <c:pt idx="121">
                  <c:v>112.63</c:v>
                </c:pt>
                <c:pt idx="122">
                  <c:v>112.166</c:v>
                </c:pt>
                <c:pt idx="123">
                  <c:v>113.951</c:v>
                </c:pt>
                <c:pt idx="124">
                  <c:v>115.072</c:v>
                </c:pt>
                <c:pt idx="125">
                  <c:v>115.106</c:v>
                </c:pt>
                <c:pt idx="126">
                  <c:v>115.181</c:v>
                </c:pt>
                <c:pt idx="127">
                  <c:v>115.143</c:v>
                </c:pt>
                <c:pt idx="128">
                  <c:v>115.61</c:v>
                </c:pt>
                <c:pt idx="129">
                  <c:v>115.876</c:v>
                </c:pt>
                <c:pt idx="130">
                  <c:v>116.376</c:v>
                </c:pt>
                <c:pt idx="131">
                  <c:v>119.003</c:v>
                </c:pt>
                <c:pt idx="132">
                  <c:v>115.79</c:v>
                </c:pt>
                <c:pt idx="133">
                  <c:v>121.764</c:v>
                </c:pt>
                <c:pt idx="134">
                  <c:v>116.375</c:v>
                </c:pt>
                <c:pt idx="135">
                  <c:v>120.846</c:v>
                </c:pt>
                <c:pt idx="136">
                  <c:v>118.853</c:v>
                </c:pt>
                <c:pt idx="137">
                  <c:v>120.411</c:v>
                </c:pt>
                <c:pt idx="138">
                  <c:v>120.368</c:v>
                </c:pt>
                <c:pt idx="139">
                  <c:v>120.68</c:v>
                </c:pt>
                <c:pt idx="140">
                  <c:v>121.135</c:v>
                </c:pt>
                <c:pt idx="141">
                  <c:v>122.749</c:v>
                </c:pt>
                <c:pt idx="142">
                  <c:v>122.122</c:v>
                </c:pt>
                <c:pt idx="143">
                  <c:v>121.643</c:v>
                </c:pt>
                <c:pt idx="144">
                  <c:v>121.497</c:v>
                </c:pt>
                <c:pt idx="145">
                  <c:v>124.104</c:v>
                </c:pt>
                <c:pt idx="146">
                  <c:v>128.548</c:v>
                </c:pt>
                <c:pt idx="147">
                  <c:v>126.741</c:v>
                </c:pt>
                <c:pt idx="148">
                  <c:v>125.371</c:v>
                </c:pt>
                <c:pt idx="149">
                  <c:v>127.557</c:v>
                </c:pt>
                <c:pt idx="150">
                  <c:v>129.061</c:v>
                </c:pt>
                <c:pt idx="151">
                  <c:v>129.581</c:v>
                </c:pt>
                <c:pt idx="152">
                  <c:v>130.956</c:v>
                </c:pt>
                <c:pt idx="153">
                  <c:v>131.653</c:v>
                </c:pt>
                <c:pt idx="154">
                  <c:v>132.671</c:v>
                </c:pt>
                <c:pt idx="155">
                  <c:v>133.673</c:v>
                </c:pt>
                <c:pt idx="156">
                  <c:v>135.985</c:v>
                </c:pt>
                <c:pt idx="157">
                  <c:v>133.608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87.273</c:v>
                </c:pt>
                <c:pt idx="1">
                  <c:v>87.2428</c:v>
                </c:pt>
                <c:pt idx="2">
                  <c:v>87.282</c:v>
                </c:pt>
                <c:pt idx="3">
                  <c:v>87.4142</c:v>
                </c:pt>
                <c:pt idx="4">
                  <c:v>87.5946</c:v>
                </c:pt>
                <c:pt idx="5">
                  <c:v>87.7004</c:v>
                </c:pt>
                <c:pt idx="6">
                  <c:v>87.7023</c:v>
                </c:pt>
                <c:pt idx="7">
                  <c:v>87.6447</c:v>
                </c:pt>
                <c:pt idx="8">
                  <c:v>87.5116</c:v>
                </c:pt>
                <c:pt idx="9">
                  <c:v>87.3151</c:v>
                </c:pt>
                <c:pt idx="10">
                  <c:v>87.0373</c:v>
                </c:pt>
                <c:pt idx="11">
                  <c:v>86.6947</c:v>
                </c:pt>
                <c:pt idx="12">
                  <c:v>86.3786</c:v>
                </c:pt>
                <c:pt idx="13">
                  <c:v>86.1092</c:v>
                </c:pt>
                <c:pt idx="14">
                  <c:v>85.8137</c:v>
                </c:pt>
                <c:pt idx="15">
                  <c:v>85.4247</c:v>
                </c:pt>
                <c:pt idx="16">
                  <c:v>84.9629</c:v>
                </c:pt>
                <c:pt idx="17">
                  <c:v>84.5018</c:v>
                </c:pt>
                <c:pt idx="18">
                  <c:v>84.1129</c:v>
                </c:pt>
                <c:pt idx="19">
                  <c:v>83.8244</c:v>
                </c:pt>
                <c:pt idx="20">
                  <c:v>83.6505</c:v>
                </c:pt>
                <c:pt idx="21">
                  <c:v>83.5368</c:v>
                </c:pt>
                <c:pt idx="22">
                  <c:v>83.4531</c:v>
                </c:pt>
                <c:pt idx="23">
                  <c:v>83.3964</c:v>
                </c:pt>
                <c:pt idx="24">
                  <c:v>83.2685</c:v>
                </c:pt>
                <c:pt idx="25">
                  <c:v>82.9953</c:v>
                </c:pt>
                <c:pt idx="26">
                  <c:v>82.6678</c:v>
                </c:pt>
                <c:pt idx="27">
                  <c:v>82.4616</c:v>
                </c:pt>
                <c:pt idx="28">
                  <c:v>82.4429</c:v>
                </c:pt>
                <c:pt idx="29">
                  <c:v>82.5466</c:v>
                </c:pt>
                <c:pt idx="30">
                  <c:v>82.6603</c:v>
                </c:pt>
                <c:pt idx="31">
                  <c:v>82.7586</c:v>
                </c:pt>
                <c:pt idx="32">
                  <c:v>82.8953</c:v>
                </c:pt>
                <c:pt idx="33">
                  <c:v>83.1137</c:v>
                </c:pt>
                <c:pt idx="34">
                  <c:v>83.4101</c:v>
                </c:pt>
                <c:pt idx="35">
                  <c:v>83.7457</c:v>
                </c:pt>
                <c:pt idx="36">
                  <c:v>84.1096</c:v>
                </c:pt>
                <c:pt idx="37">
                  <c:v>84.5007</c:v>
                </c:pt>
                <c:pt idx="38">
                  <c:v>84.9718</c:v>
                </c:pt>
                <c:pt idx="39">
                  <c:v>85.5494</c:v>
                </c:pt>
                <c:pt idx="40">
                  <c:v>86.1023</c:v>
                </c:pt>
                <c:pt idx="41">
                  <c:v>86.6486</c:v>
                </c:pt>
                <c:pt idx="42">
                  <c:v>87.2983</c:v>
                </c:pt>
                <c:pt idx="43">
                  <c:v>87.9633</c:v>
                </c:pt>
                <c:pt idx="44">
                  <c:v>88.5938</c:v>
                </c:pt>
                <c:pt idx="45">
                  <c:v>89.2155</c:v>
                </c:pt>
                <c:pt idx="46">
                  <c:v>89.8374</c:v>
                </c:pt>
                <c:pt idx="47">
                  <c:v>90.4246</c:v>
                </c:pt>
                <c:pt idx="48">
                  <c:v>90.9202</c:v>
                </c:pt>
                <c:pt idx="49">
                  <c:v>91.3972</c:v>
                </c:pt>
                <c:pt idx="50">
                  <c:v>91.9206</c:v>
                </c:pt>
                <c:pt idx="51">
                  <c:v>92.3806</c:v>
                </c:pt>
                <c:pt idx="52">
                  <c:v>92.7038</c:v>
                </c:pt>
                <c:pt idx="53">
                  <c:v>92.9093</c:v>
                </c:pt>
                <c:pt idx="54">
                  <c:v>93.088</c:v>
                </c:pt>
                <c:pt idx="55">
                  <c:v>93.3628</c:v>
                </c:pt>
                <c:pt idx="56">
                  <c:v>93.6868</c:v>
                </c:pt>
                <c:pt idx="57">
                  <c:v>94.0305</c:v>
                </c:pt>
                <c:pt idx="58">
                  <c:v>94.4599</c:v>
                </c:pt>
                <c:pt idx="59">
                  <c:v>95.0413</c:v>
                </c:pt>
                <c:pt idx="60">
                  <c:v>95.7736</c:v>
                </c:pt>
                <c:pt idx="61">
                  <c:v>96.5168</c:v>
                </c:pt>
                <c:pt idx="62">
                  <c:v>97.1949</c:v>
                </c:pt>
                <c:pt idx="63">
                  <c:v>97.8473</c:v>
                </c:pt>
                <c:pt idx="64">
                  <c:v>98.4724</c:v>
                </c:pt>
                <c:pt idx="65">
                  <c:v>99.0269</c:v>
                </c:pt>
                <c:pt idx="66">
                  <c:v>99.5341</c:v>
                </c:pt>
                <c:pt idx="67">
                  <c:v>100.054</c:v>
                </c:pt>
                <c:pt idx="68">
                  <c:v>100.586</c:v>
                </c:pt>
                <c:pt idx="69">
                  <c:v>101.108</c:v>
                </c:pt>
                <c:pt idx="70">
                  <c:v>101.633</c:v>
                </c:pt>
                <c:pt idx="71">
                  <c:v>102.071</c:v>
                </c:pt>
                <c:pt idx="72">
                  <c:v>102.37</c:v>
                </c:pt>
                <c:pt idx="73">
                  <c:v>102.686</c:v>
                </c:pt>
                <c:pt idx="74">
                  <c:v>102.988</c:v>
                </c:pt>
                <c:pt idx="75">
                  <c:v>103.202</c:v>
                </c:pt>
                <c:pt idx="76">
                  <c:v>103.54</c:v>
                </c:pt>
                <c:pt idx="77">
                  <c:v>104.129</c:v>
                </c:pt>
                <c:pt idx="78">
                  <c:v>104.797</c:v>
                </c:pt>
                <c:pt idx="79">
                  <c:v>105.324</c:v>
                </c:pt>
                <c:pt idx="80">
                  <c:v>105.696</c:v>
                </c:pt>
                <c:pt idx="81">
                  <c:v>105.993</c:v>
                </c:pt>
                <c:pt idx="82">
                  <c:v>106.207</c:v>
                </c:pt>
                <c:pt idx="83">
                  <c:v>106.343</c:v>
                </c:pt>
                <c:pt idx="84">
                  <c:v>106.514</c:v>
                </c:pt>
                <c:pt idx="85">
                  <c:v>106.754</c:v>
                </c:pt>
                <c:pt idx="86">
                  <c:v>106.991</c:v>
                </c:pt>
                <c:pt idx="87">
                  <c:v>107.205</c:v>
                </c:pt>
                <c:pt idx="88">
                  <c:v>107.436</c:v>
                </c:pt>
                <c:pt idx="89">
                  <c:v>107.706</c:v>
                </c:pt>
                <c:pt idx="90">
                  <c:v>107.94</c:v>
                </c:pt>
                <c:pt idx="91">
                  <c:v>108.13</c:v>
                </c:pt>
                <c:pt idx="92">
                  <c:v>108.357</c:v>
                </c:pt>
                <c:pt idx="93">
                  <c:v>108.571</c:v>
                </c:pt>
                <c:pt idx="94">
                  <c:v>108.71</c:v>
                </c:pt>
                <c:pt idx="95">
                  <c:v>108.838</c:v>
                </c:pt>
                <c:pt idx="96">
                  <c:v>109.004</c:v>
                </c:pt>
                <c:pt idx="97">
                  <c:v>109.223</c:v>
                </c:pt>
                <c:pt idx="98">
                  <c:v>109.565</c:v>
                </c:pt>
                <c:pt idx="99">
                  <c:v>110.044</c:v>
                </c:pt>
                <c:pt idx="100">
                  <c:v>110.483</c:v>
                </c:pt>
                <c:pt idx="101">
                  <c:v>110.813</c:v>
                </c:pt>
                <c:pt idx="102">
                  <c:v>111.084</c:v>
                </c:pt>
                <c:pt idx="103">
                  <c:v>111.258</c:v>
                </c:pt>
                <c:pt idx="104">
                  <c:v>111.333</c:v>
                </c:pt>
                <c:pt idx="105">
                  <c:v>111.378</c:v>
                </c:pt>
                <c:pt idx="106">
                  <c:v>111.478</c:v>
                </c:pt>
                <c:pt idx="107">
                  <c:v>111.666</c:v>
                </c:pt>
                <c:pt idx="108">
                  <c:v>111.862</c:v>
                </c:pt>
                <c:pt idx="109">
                  <c:v>112.005</c:v>
                </c:pt>
                <c:pt idx="110">
                  <c:v>112.045</c:v>
                </c:pt>
                <c:pt idx="111">
                  <c:v>111.965</c:v>
                </c:pt>
                <c:pt idx="112">
                  <c:v>111.896</c:v>
                </c:pt>
                <c:pt idx="113">
                  <c:v>111.81</c:v>
                </c:pt>
                <c:pt idx="114">
                  <c:v>111.75</c:v>
                </c:pt>
                <c:pt idx="115">
                  <c:v>111.866</c:v>
                </c:pt>
                <c:pt idx="116">
                  <c:v>112.069</c:v>
                </c:pt>
                <c:pt idx="117">
                  <c:v>112.311</c:v>
                </c:pt>
                <c:pt idx="118">
                  <c:v>112.581</c:v>
                </c:pt>
                <c:pt idx="119">
                  <c:v>112.872</c:v>
                </c:pt>
                <c:pt idx="120">
                  <c:v>113.151</c:v>
                </c:pt>
                <c:pt idx="121">
                  <c:v>113.332</c:v>
                </c:pt>
                <c:pt idx="122">
                  <c:v>113.56</c:v>
                </c:pt>
                <c:pt idx="123">
                  <c:v>113.958</c:v>
                </c:pt>
                <c:pt idx="124">
                  <c:v>114.403</c:v>
                </c:pt>
                <c:pt idx="125">
                  <c:v>114.786</c:v>
                </c:pt>
                <c:pt idx="126">
                  <c:v>115.119</c:v>
                </c:pt>
                <c:pt idx="127">
                  <c:v>115.457</c:v>
                </c:pt>
                <c:pt idx="128">
                  <c:v>115.843</c:v>
                </c:pt>
                <c:pt idx="129">
                  <c:v>116.296</c:v>
                </c:pt>
                <c:pt idx="130">
                  <c:v>116.831</c:v>
                </c:pt>
                <c:pt idx="131">
                  <c:v>117.366</c:v>
                </c:pt>
                <c:pt idx="132">
                  <c:v>117.881</c:v>
                </c:pt>
                <c:pt idx="133">
                  <c:v>118.375</c:v>
                </c:pt>
                <c:pt idx="134">
                  <c:v>118.782</c:v>
                </c:pt>
                <c:pt idx="135">
                  <c:v>119.194</c:v>
                </c:pt>
                <c:pt idx="136">
                  <c:v>119.614</c:v>
                </c:pt>
                <c:pt idx="137">
                  <c:v>120.023</c:v>
                </c:pt>
                <c:pt idx="138">
                  <c:v>120.449</c:v>
                </c:pt>
                <c:pt idx="139">
                  <c:v>120.887</c:v>
                </c:pt>
                <c:pt idx="140">
                  <c:v>121.372</c:v>
                </c:pt>
                <c:pt idx="141">
                  <c:v>121.864</c:v>
                </c:pt>
                <c:pt idx="142">
                  <c:v>122.313</c:v>
                </c:pt>
                <c:pt idx="143">
                  <c:v>122.808</c:v>
                </c:pt>
                <c:pt idx="144">
                  <c:v>123.528</c:v>
                </c:pt>
                <c:pt idx="145">
                  <c:v>124.526</c:v>
                </c:pt>
                <c:pt idx="146">
                  <c:v>125.544</c:v>
                </c:pt>
                <c:pt idx="147">
                  <c:v>126.312</c:v>
                </c:pt>
                <c:pt idx="148">
                  <c:v>126.995</c:v>
                </c:pt>
                <c:pt idx="149">
                  <c:v>127.832</c:v>
                </c:pt>
                <c:pt idx="150">
                  <c:v>128.771</c:v>
                </c:pt>
                <c:pt idx="151">
                  <c:v>129.718</c:v>
                </c:pt>
                <c:pt idx="152">
                  <c:v>130.665</c:v>
                </c:pt>
                <c:pt idx="153">
                  <c:v>131.602</c:v>
                </c:pt>
                <c:pt idx="154">
                  <c:v>132.526</c:v>
                </c:pt>
                <c:pt idx="155">
                  <c:v>133.433</c:v>
                </c:pt>
                <c:pt idx="156">
                  <c:v>134.242</c:v>
                </c:pt>
                <c:pt idx="157">
                  <c:v>134.952</c:v>
                </c:pt>
              </c:numCache>
            </c:numRef>
          </c:val>
          <c:smooth val="0"/>
        </c:ser>
        <c:axId val="38638045"/>
        <c:axId val="12198086"/>
      </c:line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198086"/>
        <c:crossesAt val="60"/>
        <c:auto val="0"/>
        <c:lblOffset val="100"/>
        <c:tickLblSkip val="6"/>
        <c:noMultiLvlLbl val="0"/>
      </c:catAx>
      <c:valAx>
        <c:axId val="1219808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380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150.37</c:v>
                </c:pt>
                <c:pt idx="156">
                  <c:v>133.89</c:v>
                </c:pt>
                <c:pt idx="157">
                  <c:v>135.03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81.1869</c:v>
                </c:pt>
                <c:pt idx="1">
                  <c:v>81.8174</c:v>
                </c:pt>
                <c:pt idx="2">
                  <c:v>77.2967</c:v>
                </c:pt>
                <c:pt idx="3">
                  <c:v>83.0237</c:v>
                </c:pt>
                <c:pt idx="4">
                  <c:v>83.5417</c:v>
                </c:pt>
                <c:pt idx="5">
                  <c:v>83.9668</c:v>
                </c:pt>
                <c:pt idx="6">
                  <c:v>84.4559</c:v>
                </c:pt>
                <c:pt idx="7">
                  <c:v>85.0604</c:v>
                </c:pt>
                <c:pt idx="8">
                  <c:v>85.4557</c:v>
                </c:pt>
                <c:pt idx="9">
                  <c:v>85.5838</c:v>
                </c:pt>
                <c:pt idx="10">
                  <c:v>86.3634</c:v>
                </c:pt>
                <c:pt idx="11">
                  <c:v>87.1026</c:v>
                </c:pt>
                <c:pt idx="12">
                  <c:v>87.2254</c:v>
                </c:pt>
                <c:pt idx="13">
                  <c:v>87.453</c:v>
                </c:pt>
                <c:pt idx="14">
                  <c:v>87.7605</c:v>
                </c:pt>
                <c:pt idx="15">
                  <c:v>87.9102</c:v>
                </c:pt>
                <c:pt idx="16">
                  <c:v>88.2414</c:v>
                </c:pt>
                <c:pt idx="17">
                  <c:v>88.5948</c:v>
                </c:pt>
                <c:pt idx="18">
                  <c:v>88.4078</c:v>
                </c:pt>
                <c:pt idx="19">
                  <c:v>89.0333</c:v>
                </c:pt>
                <c:pt idx="20">
                  <c:v>89.0627</c:v>
                </c:pt>
                <c:pt idx="21">
                  <c:v>90.0775</c:v>
                </c:pt>
                <c:pt idx="22">
                  <c:v>89.8428</c:v>
                </c:pt>
                <c:pt idx="23">
                  <c:v>89.718</c:v>
                </c:pt>
                <c:pt idx="24">
                  <c:v>90.3367</c:v>
                </c:pt>
                <c:pt idx="25">
                  <c:v>90.3599</c:v>
                </c:pt>
                <c:pt idx="26">
                  <c:v>90.3985</c:v>
                </c:pt>
                <c:pt idx="27">
                  <c:v>90.4823</c:v>
                </c:pt>
                <c:pt idx="28">
                  <c:v>90.5802</c:v>
                </c:pt>
                <c:pt idx="29">
                  <c:v>90.6767</c:v>
                </c:pt>
                <c:pt idx="30">
                  <c:v>91.3824</c:v>
                </c:pt>
                <c:pt idx="31">
                  <c:v>90.8003</c:v>
                </c:pt>
                <c:pt idx="32">
                  <c:v>91.1234</c:v>
                </c:pt>
                <c:pt idx="33">
                  <c:v>90.8593</c:v>
                </c:pt>
                <c:pt idx="34">
                  <c:v>90.9624</c:v>
                </c:pt>
                <c:pt idx="35">
                  <c:v>90.9235</c:v>
                </c:pt>
                <c:pt idx="36">
                  <c:v>91.0778</c:v>
                </c:pt>
                <c:pt idx="37">
                  <c:v>93.3209</c:v>
                </c:pt>
                <c:pt idx="38">
                  <c:v>92.8636</c:v>
                </c:pt>
                <c:pt idx="39">
                  <c:v>93.0235</c:v>
                </c:pt>
                <c:pt idx="40">
                  <c:v>92.8538</c:v>
                </c:pt>
                <c:pt idx="41">
                  <c:v>92.7708</c:v>
                </c:pt>
                <c:pt idx="42">
                  <c:v>92.5018</c:v>
                </c:pt>
                <c:pt idx="43">
                  <c:v>93.2016</c:v>
                </c:pt>
                <c:pt idx="44">
                  <c:v>93.601</c:v>
                </c:pt>
                <c:pt idx="45">
                  <c:v>93.2201</c:v>
                </c:pt>
                <c:pt idx="46">
                  <c:v>93.8853</c:v>
                </c:pt>
                <c:pt idx="47">
                  <c:v>94.1941</c:v>
                </c:pt>
                <c:pt idx="48">
                  <c:v>94.4781</c:v>
                </c:pt>
                <c:pt idx="49">
                  <c:v>94.797</c:v>
                </c:pt>
                <c:pt idx="50">
                  <c:v>94.8117</c:v>
                </c:pt>
                <c:pt idx="51">
                  <c:v>94.7787</c:v>
                </c:pt>
                <c:pt idx="52">
                  <c:v>95.095</c:v>
                </c:pt>
                <c:pt idx="53">
                  <c:v>95.223</c:v>
                </c:pt>
                <c:pt idx="54">
                  <c:v>96.0622</c:v>
                </c:pt>
                <c:pt idx="55">
                  <c:v>96.3126</c:v>
                </c:pt>
                <c:pt idx="56">
                  <c:v>96.1218</c:v>
                </c:pt>
                <c:pt idx="57">
                  <c:v>97.0984</c:v>
                </c:pt>
                <c:pt idx="58">
                  <c:v>96.9502</c:v>
                </c:pt>
                <c:pt idx="59">
                  <c:v>97.5156</c:v>
                </c:pt>
                <c:pt idx="60">
                  <c:v>97.6281</c:v>
                </c:pt>
                <c:pt idx="61">
                  <c:v>97.5993</c:v>
                </c:pt>
                <c:pt idx="62">
                  <c:v>98.9111</c:v>
                </c:pt>
                <c:pt idx="63">
                  <c:v>99.0859</c:v>
                </c:pt>
                <c:pt idx="64">
                  <c:v>99.5634</c:v>
                </c:pt>
                <c:pt idx="65">
                  <c:v>99.9709</c:v>
                </c:pt>
                <c:pt idx="66">
                  <c:v>100.563</c:v>
                </c:pt>
                <c:pt idx="67">
                  <c:v>100.277</c:v>
                </c:pt>
                <c:pt idx="68">
                  <c:v>101.185</c:v>
                </c:pt>
                <c:pt idx="69">
                  <c:v>101.246</c:v>
                </c:pt>
                <c:pt idx="70">
                  <c:v>102.008</c:v>
                </c:pt>
                <c:pt idx="71">
                  <c:v>102.476</c:v>
                </c:pt>
                <c:pt idx="72">
                  <c:v>102.958</c:v>
                </c:pt>
                <c:pt idx="73">
                  <c:v>104.156</c:v>
                </c:pt>
                <c:pt idx="74">
                  <c:v>103.621</c:v>
                </c:pt>
                <c:pt idx="75">
                  <c:v>104.417</c:v>
                </c:pt>
                <c:pt idx="76">
                  <c:v>104.652</c:v>
                </c:pt>
                <c:pt idx="77">
                  <c:v>105.558</c:v>
                </c:pt>
                <c:pt idx="78">
                  <c:v>105.653</c:v>
                </c:pt>
                <c:pt idx="79">
                  <c:v>106.865</c:v>
                </c:pt>
                <c:pt idx="80">
                  <c:v>106.847</c:v>
                </c:pt>
                <c:pt idx="81">
                  <c:v>107.822</c:v>
                </c:pt>
                <c:pt idx="82">
                  <c:v>107.924</c:v>
                </c:pt>
                <c:pt idx="83">
                  <c:v>107.911</c:v>
                </c:pt>
                <c:pt idx="84">
                  <c:v>108.929</c:v>
                </c:pt>
                <c:pt idx="85">
                  <c:v>108.838</c:v>
                </c:pt>
                <c:pt idx="86">
                  <c:v>109.74</c:v>
                </c:pt>
                <c:pt idx="87">
                  <c:v>110.137</c:v>
                </c:pt>
                <c:pt idx="88">
                  <c:v>110.647</c:v>
                </c:pt>
                <c:pt idx="89">
                  <c:v>110.544</c:v>
                </c:pt>
                <c:pt idx="90">
                  <c:v>111.498</c:v>
                </c:pt>
                <c:pt idx="91">
                  <c:v>111.438</c:v>
                </c:pt>
                <c:pt idx="92">
                  <c:v>112.012</c:v>
                </c:pt>
                <c:pt idx="93">
                  <c:v>112.39</c:v>
                </c:pt>
                <c:pt idx="94">
                  <c:v>112.747</c:v>
                </c:pt>
                <c:pt idx="95">
                  <c:v>113.561</c:v>
                </c:pt>
                <c:pt idx="96">
                  <c:v>113.508</c:v>
                </c:pt>
                <c:pt idx="97">
                  <c:v>113.99</c:v>
                </c:pt>
                <c:pt idx="98">
                  <c:v>114.335</c:v>
                </c:pt>
                <c:pt idx="99">
                  <c:v>115.077</c:v>
                </c:pt>
                <c:pt idx="100">
                  <c:v>115.637</c:v>
                </c:pt>
                <c:pt idx="101">
                  <c:v>116.41</c:v>
                </c:pt>
                <c:pt idx="102">
                  <c:v>116.306</c:v>
                </c:pt>
                <c:pt idx="103">
                  <c:v>116.784</c:v>
                </c:pt>
                <c:pt idx="104">
                  <c:v>117.515</c:v>
                </c:pt>
                <c:pt idx="105">
                  <c:v>117.325</c:v>
                </c:pt>
                <c:pt idx="106">
                  <c:v>118.226</c:v>
                </c:pt>
                <c:pt idx="107">
                  <c:v>118.554</c:v>
                </c:pt>
                <c:pt idx="108">
                  <c:v>119.6</c:v>
                </c:pt>
                <c:pt idx="109">
                  <c:v>119.854</c:v>
                </c:pt>
                <c:pt idx="110">
                  <c:v>120.49</c:v>
                </c:pt>
                <c:pt idx="111">
                  <c:v>120.271</c:v>
                </c:pt>
                <c:pt idx="112">
                  <c:v>120.914</c:v>
                </c:pt>
                <c:pt idx="113">
                  <c:v>121.186</c:v>
                </c:pt>
                <c:pt idx="114">
                  <c:v>121.197</c:v>
                </c:pt>
                <c:pt idx="115">
                  <c:v>122.3</c:v>
                </c:pt>
                <c:pt idx="116">
                  <c:v>122.279</c:v>
                </c:pt>
                <c:pt idx="117">
                  <c:v>123.3</c:v>
                </c:pt>
                <c:pt idx="118">
                  <c:v>123.256</c:v>
                </c:pt>
                <c:pt idx="119">
                  <c:v>123.99</c:v>
                </c:pt>
                <c:pt idx="120">
                  <c:v>123.732</c:v>
                </c:pt>
                <c:pt idx="121">
                  <c:v>124.041</c:v>
                </c:pt>
                <c:pt idx="122">
                  <c:v>124.927</c:v>
                </c:pt>
                <c:pt idx="123">
                  <c:v>126.02</c:v>
                </c:pt>
                <c:pt idx="124">
                  <c:v>126.17</c:v>
                </c:pt>
                <c:pt idx="125">
                  <c:v>126.234</c:v>
                </c:pt>
                <c:pt idx="126">
                  <c:v>127.015</c:v>
                </c:pt>
                <c:pt idx="127">
                  <c:v>126.309</c:v>
                </c:pt>
                <c:pt idx="128">
                  <c:v>127.615</c:v>
                </c:pt>
                <c:pt idx="129">
                  <c:v>127.416</c:v>
                </c:pt>
                <c:pt idx="130">
                  <c:v>128.309</c:v>
                </c:pt>
                <c:pt idx="131">
                  <c:v>128.119</c:v>
                </c:pt>
                <c:pt idx="132">
                  <c:v>128.608</c:v>
                </c:pt>
                <c:pt idx="133">
                  <c:v>129.626</c:v>
                </c:pt>
                <c:pt idx="134">
                  <c:v>128.895</c:v>
                </c:pt>
                <c:pt idx="135">
                  <c:v>129.043</c:v>
                </c:pt>
                <c:pt idx="136">
                  <c:v>129.545</c:v>
                </c:pt>
                <c:pt idx="137">
                  <c:v>130.728</c:v>
                </c:pt>
                <c:pt idx="138">
                  <c:v>131.322</c:v>
                </c:pt>
                <c:pt idx="139">
                  <c:v>132.214</c:v>
                </c:pt>
                <c:pt idx="140">
                  <c:v>132.053</c:v>
                </c:pt>
                <c:pt idx="141">
                  <c:v>132.953</c:v>
                </c:pt>
                <c:pt idx="142">
                  <c:v>132.009</c:v>
                </c:pt>
                <c:pt idx="143">
                  <c:v>130.623</c:v>
                </c:pt>
                <c:pt idx="144">
                  <c:v>133.082</c:v>
                </c:pt>
                <c:pt idx="145">
                  <c:v>133.221</c:v>
                </c:pt>
                <c:pt idx="146">
                  <c:v>133.936</c:v>
                </c:pt>
                <c:pt idx="147">
                  <c:v>134.294</c:v>
                </c:pt>
                <c:pt idx="148">
                  <c:v>134.714</c:v>
                </c:pt>
                <c:pt idx="149">
                  <c:v>135.063</c:v>
                </c:pt>
                <c:pt idx="150">
                  <c:v>135.253</c:v>
                </c:pt>
                <c:pt idx="151">
                  <c:v>135.81</c:v>
                </c:pt>
                <c:pt idx="152">
                  <c:v>136.451</c:v>
                </c:pt>
                <c:pt idx="153">
                  <c:v>136.979</c:v>
                </c:pt>
                <c:pt idx="154">
                  <c:v>138.767</c:v>
                </c:pt>
                <c:pt idx="155">
                  <c:v>141.684</c:v>
                </c:pt>
                <c:pt idx="156">
                  <c:v>140.318</c:v>
                </c:pt>
                <c:pt idx="157">
                  <c:v>140.968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81.3788</c:v>
                </c:pt>
                <c:pt idx="1">
                  <c:v>81.8979</c:v>
                </c:pt>
                <c:pt idx="2">
                  <c:v>82.43</c:v>
                </c:pt>
                <c:pt idx="3">
                  <c:v>82.9603</c:v>
                </c:pt>
                <c:pt idx="4">
                  <c:v>83.4785</c:v>
                </c:pt>
                <c:pt idx="5">
                  <c:v>83.9828</c:v>
                </c:pt>
                <c:pt idx="6">
                  <c:v>84.477</c:v>
                </c:pt>
                <c:pt idx="7">
                  <c:v>84.9579</c:v>
                </c:pt>
                <c:pt idx="8">
                  <c:v>85.4172</c:v>
                </c:pt>
                <c:pt idx="9">
                  <c:v>85.8652</c:v>
                </c:pt>
                <c:pt idx="10">
                  <c:v>86.3138</c:v>
                </c:pt>
                <c:pt idx="11">
                  <c:v>86.7367</c:v>
                </c:pt>
                <c:pt idx="12">
                  <c:v>87.1052</c:v>
                </c:pt>
                <c:pt idx="13">
                  <c:v>87.4286</c:v>
                </c:pt>
                <c:pt idx="14">
                  <c:v>87.7239</c:v>
                </c:pt>
                <c:pt idx="15">
                  <c:v>88.0004</c:v>
                </c:pt>
                <c:pt idx="16">
                  <c:v>88.2667</c:v>
                </c:pt>
                <c:pt idx="17">
                  <c:v>88.5211</c:v>
                </c:pt>
                <c:pt idx="18">
                  <c:v>88.7718</c:v>
                </c:pt>
                <c:pt idx="19">
                  <c:v>89.0347</c:v>
                </c:pt>
                <c:pt idx="20">
                  <c:v>89.3081</c:v>
                </c:pt>
                <c:pt idx="21">
                  <c:v>89.567</c:v>
                </c:pt>
                <c:pt idx="22">
                  <c:v>89.7796</c:v>
                </c:pt>
                <c:pt idx="23">
                  <c:v>89.9619</c:v>
                </c:pt>
                <c:pt idx="24">
                  <c:v>90.1371</c:v>
                </c:pt>
                <c:pt idx="25">
                  <c:v>90.2896</c:v>
                </c:pt>
                <c:pt idx="26">
                  <c:v>90.4169</c:v>
                </c:pt>
                <c:pt idx="27">
                  <c:v>90.5332</c:v>
                </c:pt>
                <c:pt idx="28">
                  <c:v>90.6465</c:v>
                </c:pt>
                <c:pt idx="29">
                  <c:v>90.7613</c:v>
                </c:pt>
                <c:pt idx="30">
                  <c:v>90.8585</c:v>
                </c:pt>
                <c:pt idx="31">
                  <c:v>90.9194</c:v>
                </c:pt>
                <c:pt idx="32">
                  <c:v>90.9621</c:v>
                </c:pt>
                <c:pt idx="33">
                  <c:v>91.0055</c:v>
                </c:pt>
                <c:pt idx="34">
                  <c:v>91.0652</c:v>
                </c:pt>
                <c:pt idx="35">
                  <c:v>91.1585</c:v>
                </c:pt>
                <c:pt idx="36">
                  <c:v>91.2958</c:v>
                </c:pt>
                <c:pt idx="37">
                  <c:v>91.4743</c:v>
                </c:pt>
                <c:pt idx="38">
                  <c:v>91.6815</c:v>
                </c:pt>
                <c:pt idx="39">
                  <c:v>91.9042</c:v>
                </c:pt>
                <c:pt idx="40">
                  <c:v>92.1252</c:v>
                </c:pt>
                <c:pt idx="41">
                  <c:v>92.3444</c:v>
                </c:pt>
                <c:pt idx="42">
                  <c:v>92.5876</c:v>
                </c:pt>
                <c:pt idx="43">
                  <c:v>92.8672</c:v>
                </c:pt>
                <c:pt idx="44">
                  <c:v>93.1507</c:v>
                </c:pt>
                <c:pt idx="45">
                  <c:v>93.426</c:v>
                </c:pt>
                <c:pt idx="46">
                  <c:v>93.7145</c:v>
                </c:pt>
                <c:pt idx="47">
                  <c:v>94.0055</c:v>
                </c:pt>
                <c:pt idx="48">
                  <c:v>94.2782</c:v>
                </c:pt>
                <c:pt idx="49">
                  <c:v>94.5255</c:v>
                </c:pt>
                <c:pt idx="50">
                  <c:v>94.7487</c:v>
                </c:pt>
                <c:pt idx="51">
                  <c:v>94.9715</c:v>
                </c:pt>
                <c:pt idx="52">
                  <c:v>95.22</c:v>
                </c:pt>
                <c:pt idx="53">
                  <c:v>95.5059</c:v>
                </c:pt>
                <c:pt idx="54">
                  <c:v>95.8195</c:v>
                </c:pt>
                <c:pt idx="55">
                  <c:v>96.1292</c:v>
                </c:pt>
                <c:pt idx="56">
                  <c:v>96.438</c:v>
                </c:pt>
                <c:pt idx="57">
                  <c:v>96.7612</c:v>
                </c:pt>
                <c:pt idx="58">
                  <c:v>97.087</c:v>
                </c:pt>
                <c:pt idx="59">
                  <c:v>97.4183</c:v>
                </c:pt>
                <c:pt idx="60">
                  <c:v>97.7652</c:v>
                </c:pt>
                <c:pt idx="61">
                  <c:v>98.1523</c:v>
                </c:pt>
                <c:pt idx="62">
                  <c:v>98.5861</c:v>
                </c:pt>
                <c:pt idx="63">
                  <c:v>99.0248</c:v>
                </c:pt>
                <c:pt idx="64">
                  <c:v>99.4509</c:v>
                </c:pt>
                <c:pt idx="65">
                  <c:v>99.869</c:v>
                </c:pt>
                <c:pt idx="66">
                  <c:v>100.271</c:v>
                </c:pt>
                <c:pt idx="67">
                  <c:v>100.668</c:v>
                </c:pt>
                <c:pt idx="68">
                  <c:v>101.089</c:v>
                </c:pt>
                <c:pt idx="69">
                  <c:v>101.537</c:v>
                </c:pt>
                <c:pt idx="70">
                  <c:v>102.012</c:v>
                </c:pt>
                <c:pt idx="71">
                  <c:v>102.508</c:v>
                </c:pt>
                <c:pt idx="72">
                  <c:v>103.014</c:v>
                </c:pt>
                <c:pt idx="73">
                  <c:v>103.505</c:v>
                </c:pt>
                <c:pt idx="74">
                  <c:v>103.965</c:v>
                </c:pt>
                <c:pt idx="75">
                  <c:v>104.429</c:v>
                </c:pt>
                <c:pt idx="76">
                  <c:v>104.919</c:v>
                </c:pt>
                <c:pt idx="77">
                  <c:v>105.426</c:v>
                </c:pt>
                <c:pt idx="78">
                  <c:v>105.944</c:v>
                </c:pt>
                <c:pt idx="79">
                  <c:v>106.461</c:v>
                </c:pt>
                <c:pt idx="80">
                  <c:v>106.958</c:v>
                </c:pt>
                <c:pt idx="81">
                  <c:v>107.427</c:v>
                </c:pt>
                <c:pt idx="82">
                  <c:v>107.86</c:v>
                </c:pt>
                <c:pt idx="83">
                  <c:v>108.281</c:v>
                </c:pt>
                <c:pt idx="84">
                  <c:v>108.713</c:v>
                </c:pt>
                <c:pt idx="85">
                  <c:v>109.151</c:v>
                </c:pt>
                <c:pt idx="86">
                  <c:v>109.593</c:v>
                </c:pt>
                <c:pt idx="87">
                  <c:v>110.028</c:v>
                </c:pt>
                <c:pt idx="88">
                  <c:v>110.437</c:v>
                </c:pt>
                <c:pt idx="89">
                  <c:v>110.833</c:v>
                </c:pt>
                <c:pt idx="90">
                  <c:v>111.23</c:v>
                </c:pt>
                <c:pt idx="91">
                  <c:v>111.623</c:v>
                </c:pt>
                <c:pt idx="92">
                  <c:v>112.022</c:v>
                </c:pt>
                <c:pt idx="93">
                  <c:v>112.431</c:v>
                </c:pt>
                <c:pt idx="94">
                  <c:v>112.851</c:v>
                </c:pt>
                <c:pt idx="95">
                  <c:v>113.272</c:v>
                </c:pt>
                <c:pt idx="96">
                  <c:v>113.687</c:v>
                </c:pt>
                <c:pt idx="97">
                  <c:v>114.114</c:v>
                </c:pt>
                <c:pt idx="98">
                  <c:v>114.57</c:v>
                </c:pt>
                <c:pt idx="99">
                  <c:v>115.053</c:v>
                </c:pt>
                <c:pt idx="100">
                  <c:v>115.541</c:v>
                </c:pt>
                <c:pt idx="101">
                  <c:v>116.007</c:v>
                </c:pt>
                <c:pt idx="102">
                  <c:v>116.445</c:v>
                </c:pt>
                <c:pt idx="103">
                  <c:v>116.88</c:v>
                </c:pt>
                <c:pt idx="104">
                  <c:v>117.321</c:v>
                </c:pt>
                <c:pt idx="105">
                  <c:v>117.768</c:v>
                </c:pt>
                <c:pt idx="106">
                  <c:v>118.242</c:v>
                </c:pt>
                <c:pt idx="107">
                  <c:v>118.739</c:v>
                </c:pt>
                <c:pt idx="108">
                  <c:v>119.234</c:v>
                </c:pt>
                <c:pt idx="109">
                  <c:v>119.696</c:v>
                </c:pt>
                <c:pt idx="110">
                  <c:v>120.11</c:v>
                </c:pt>
                <c:pt idx="111">
                  <c:v>120.491</c:v>
                </c:pt>
                <c:pt idx="112">
                  <c:v>120.867</c:v>
                </c:pt>
                <c:pt idx="113">
                  <c:v>121.246</c:v>
                </c:pt>
                <c:pt idx="114">
                  <c:v>121.644</c:v>
                </c:pt>
                <c:pt idx="115">
                  <c:v>122.069</c:v>
                </c:pt>
                <c:pt idx="116">
                  <c:v>122.501</c:v>
                </c:pt>
                <c:pt idx="117">
                  <c:v>122.927</c:v>
                </c:pt>
                <c:pt idx="118">
                  <c:v>123.335</c:v>
                </c:pt>
                <c:pt idx="119">
                  <c:v>123.724</c:v>
                </c:pt>
                <c:pt idx="120">
                  <c:v>124.11</c:v>
                </c:pt>
                <c:pt idx="121">
                  <c:v>124.532</c:v>
                </c:pt>
                <c:pt idx="122">
                  <c:v>125.007</c:v>
                </c:pt>
                <c:pt idx="123">
                  <c:v>125.483</c:v>
                </c:pt>
                <c:pt idx="124">
                  <c:v>125.904</c:v>
                </c:pt>
                <c:pt idx="125">
                  <c:v>126.277</c:v>
                </c:pt>
                <c:pt idx="126">
                  <c:v>126.62</c:v>
                </c:pt>
                <c:pt idx="127">
                  <c:v>126.95</c:v>
                </c:pt>
                <c:pt idx="128">
                  <c:v>127.297</c:v>
                </c:pt>
                <c:pt idx="129">
                  <c:v>127.649</c:v>
                </c:pt>
                <c:pt idx="130">
                  <c:v>127.992</c:v>
                </c:pt>
                <c:pt idx="131">
                  <c:v>128.326</c:v>
                </c:pt>
                <c:pt idx="132">
                  <c:v>128.665</c:v>
                </c:pt>
                <c:pt idx="133">
                  <c:v>128.995</c:v>
                </c:pt>
                <c:pt idx="134">
                  <c:v>129.299</c:v>
                </c:pt>
                <c:pt idx="135">
                  <c:v>129.637</c:v>
                </c:pt>
                <c:pt idx="136">
                  <c:v>130.062</c:v>
                </c:pt>
                <c:pt idx="137">
                  <c:v>130.547</c:v>
                </c:pt>
                <c:pt idx="138">
                  <c:v>131.026</c:v>
                </c:pt>
                <c:pt idx="139">
                  <c:v>131.442</c:v>
                </c:pt>
                <c:pt idx="140">
                  <c:v>131.772</c:v>
                </c:pt>
                <c:pt idx="141">
                  <c:v>132.012</c:v>
                </c:pt>
                <c:pt idx="142">
                  <c:v>132.18</c:v>
                </c:pt>
                <c:pt idx="143">
                  <c:v>132.406</c:v>
                </c:pt>
                <c:pt idx="144">
                  <c:v>132.782</c:v>
                </c:pt>
                <c:pt idx="145">
                  <c:v>133.23</c:v>
                </c:pt>
                <c:pt idx="146">
                  <c:v>133.684</c:v>
                </c:pt>
                <c:pt idx="147">
                  <c:v>134.143</c:v>
                </c:pt>
                <c:pt idx="148">
                  <c:v>134.606</c:v>
                </c:pt>
                <c:pt idx="149">
                  <c:v>135.088</c:v>
                </c:pt>
                <c:pt idx="150">
                  <c:v>135.619</c:v>
                </c:pt>
                <c:pt idx="151">
                  <c:v>136.234</c:v>
                </c:pt>
                <c:pt idx="152">
                  <c:v>136.953</c:v>
                </c:pt>
                <c:pt idx="153">
                  <c:v>137.793</c:v>
                </c:pt>
                <c:pt idx="154">
                  <c:v>138.741</c:v>
                </c:pt>
                <c:pt idx="155">
                  <c:v>139.662</c:v>
                </c:pt>
                <c:pt idx="156">
                  <c:v>140.445</c:v>
                </c:pt>
                <c:pt idx="157">
                  <c:v>141.171</c:v>
                </c:pt>
              </c:numCache>
            </c:numRef>
          </c:val>
          <c:smooth val="0"/>
        </c:ser>
        <c:axId val="42673911"/>
        <c:axId val="48520880"/>
      </c:line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20880"/>
        <c:crossesAt val="60"/>
        <c:auto val="0"/>
        <c:lblOffset val="100"/>
        <c:tickLblSkip val="6"/>
        <c:tickMarkSkip val="2"/>
        <c:noMultiLvlLbl val="0"/>
      </c:catAx>
      <c:valAx>
        <c:axId val="4852088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739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134.32</c:v>
                </c:pt>
                <c:pt idx="153">
                  <c:v>138.37</c:v>
                </c:pt>
                <c:pt idx="154">
                  <c:v>142.85</c:v>
                </c:pt>
                <c:pt idx="155">
                  <c:v>155.41</c:v>
                </c:pt>
                <c:pt idx="156">
                  <c:v>133</c:v>
                </c:pt>
                <c:pt idx="157">
                  <c:v>138.71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58.5429</c:v>
                </c:pt>
                <c:pt idx="1">
                  <c:v>59.0061</c:v>
                </c:pt>
                <c:pt idx="2">
                  <c:v>59.8581</c:v>
                </c:pt>
                <c:pt idx="3">
                  <c:v>60.2247</c:v>
                </c:pt>
                <c:pt idx="4">
                  <c:v>61.1639</c:v>
                </c:pt>
                <c:pt idx="5">
                  <c:v>61.9876</c:v>
                </c:pt>
                <c:pt idx="6">
                  <c:v>61.9611</c:v>
                </c:pt>
                <c:pt idx="7">
                  <c:v>63.0966</c:v>
                </c:pt>
                <c:pt idx="8">
                  <c:v>63.0619</c:v>
                </c:pt>
                <c:pt idx="9">
                  <c:v>63.3885</c:v>
                </c:pt>
                <c:pt idx="10">
                  <c:v>64.1346</c:v>
                </c:pt>
                <c:pt idx="11">
                  <c:v>64.9613</c:v>
                </c:pt>
                <c:pt idx="12">
                  <c:v>65.0279</c:v>
                </c:pt>
                <c:pt idx="13">
                  <c:v>65.5542</c:v>
                </c:pt>
                <c:pt idx="14">
                  <c:v>66.2953</c:v>
                </c:pt>
                <c:pt idx="15">
                  <c:v>66.7698</c:v>
                </c:pt>
                <c:pt idx="16">
                  <c:v>67.3727</c:v>
                </c:pt>
                <c:pt idx="17">
                  <c:v>67.7532</c:v>
                </c:pt>
                <c:pt idx="18">
                  <c:v>68.8369</c:v>
                </c:pt>
                <c:pt idx="19">
                  <c:v>72.0576</c:v>
                </c:pt>
                <c:pt idx="20">
                  <c:v>72.9466</c:v>
                </c:pt>
                <c:pt idx="21">
                  <c:v>73.2386</c:v>
                </c:pt>
                <c:pt idx="22">
                  <c:v>74.085</c:v>
                </c:pt>
                <c:pt idx="23">
                  <c:v>74.1554</c:v>
                </c:pt>
                <c:pt idx="24">
                  <c:v>75.2666</c:v>
                </c:pt>
                <c:pt idx="25">
                  <c:v>75.9587</c:v>
                </c:pt>
                <c:pt idx="26">
                  <c:v>75.4622</c:v>
                </c:pt>
                <c:pt idx="27">
                  <c:v>77.337</c:v>
                </c:pt>
                <c:pt idx="28">
                  <c:v>77.2328</c:v>
                </c:pt>
                <c:pt idx="29">
                  <c:v>78.0068</c:v>
                </c:pt>
                <c:pt idx="30">
                  <c:v>79.241</c:v>
                </c:pt>
                <c:pt idx="31">
                  <c:v>79.1812</c:v>
                </c:pt>
                <c:pt idx="32">
                  <c:v>79.7788</c:v>
                </c:pt>
                <c:pt idx="33">
                  <c:v>81.0274</c:v>
                </c:pt>
                <c:pt idx="34">
                  <c:v>81.2567</c:v>
                </c:pt>
                <c:pt idx="35">
                  <c:v>82.0165</c:v>
                </c:pt>
                <c:pt idx="36">
                  <c:v>82.5559</c:v>
                </c:pt>
                <c:pt idx="37">
                  <c:v>83.6109</c:v>
                </c:pt>
                <c:pt idx="38">
                  <c:v>84.517</c:v>
                </c:pt>
                <c:pt idx="39">
                  <c:v>85.2419</c:v>
                </c:pt>
                <c:pt idx="40">
                  <c:v>85.7405</c:v>
                </c:pt>
                <c:pt idx="41">
                  <c:v>86.4935</c:v>
                </c:pt>
                <c:pt idx="42">
                  <c:v>87.0474</c:v>
                </c:pt>
                <c:pt idx="43">
                  <c:v>87.8486</c:v>
                </c:pt>
                <c:pt idx="44">
                  <c:v>88.1285</c:v>
                </c:pt>
                <c:pt idx="45">
                  <c:v>89.1281</c:v>
                </c:pt>
                <c:pt idx="46">
                  <c:v>88.9872</c:v>
                </c:pt>
                <c:pt idx="47">
                  <c:v>90.2177</c:v>
                </c:pt>
                <c:pt idx="48">
                  <c:v>90.8977</c:v>
                </c:pt>
                <c:pt idx="49">
                  <c:v>91.6528</c:v>
                </c:pt>
                <c:pt idx="50">
                  <c:v>91.4921</c:v>
                </c:pt>
                <c:pt idx="51">
                  <c:v>91.3902</c:v>
                </c:pt>
                <c:pt idx="52">
                  <c:v>93.0276</c:v>
                </c:pt>
                <c:pt idx="53">
                  <c:v>92.2419</c:v>
                </c:pt>
                <c:pt idx="54">
                  <c:v>94.4242</c:v>
                </c:pt>
                <c:pt idx="55">
                  <c:v>93.4635</c:v>
                </c:pt>
                <c:pt idx="56">
                  <c:v>93.9525</c:v>
                </c:pt>
                <c:pt idx="57">
                  <c:v>94.694</c:v>
                </c:pt>
                <c:pt idx="58">
                  <c:v>95.5942</c:v>
                </c:pt>
                <c:pt idx="59">
                  <c:v>95.7668</c:v>
                </c:pt>
                <c:pt idx="60">
                  <c:v>96.6965</c:v>
                </c:pt>
                <c:pt idx="61">
                  <c:v>96.8167</c:v>
                </c:pt>
                <c:pt idx="62">
                  <c:v>99.0777</c:v>
                </c:pt>
                <c:pt idx="63">
                  <c:v>98.7096</c:v>
                </c:pt>
                <c:pt idx="64">
                  <c:v>99.098</c:v>
                </c:pt>
                <c:pt idx="65">
                  <c:v>100.653</c:v>
                </c:pt>
                <c:pt idx="66">
                  <c:v>99.6636</c:v>
                </c:pt>
                <c:pt idx="67">
                  <c:v>100.657</c:v>
                </c:pt>
                <c:pt idx="68">
                  <c:v>101.425</c:v>
                </c:pt>
                <c:pt idx="69">
                  <c:v>100.921</c:v>
                </c:pt>
                <c:pt idx="70">
                  <c:v>101.919</c:v>
                </c:pt>
                <c:pt idx="71">
                  <c:v>103.102</c:v>
                </c:pt>
                <c:pt idx="72">
                  <c:v>102.088</c:v>
                </c:pt>
                <c:pt idx="73">
                  <c:v>103.162</c:v>
                </c:pt>
                <c:pt idx="74">
                  <c:v>103.575</c:v>
                </c:pt>
                <c:pt idx="75">
                  <c:v>104.238</c:v>
                </c:pt>
                <c:pt idx="76">
                  <c:v>104.26</c:v>
                </c:pt>
                <c:pt idx="77">
                  <c:v>105.427</c:v>
                </c:pt>
                <c:pt idx="78">
                  <c:v>105.486</c:v>
                </c:pt>
                <c:pt idx="79">
                  <c:v>106.656</c:v>
                </c:pt>
                <c:pt idx="80">
                  <c:v>106.736</c:v>
                </c:pt>
                <c:pt idx="81">
                  <c:v>107.125</c:v>
                </c:pt>
                <c:pt idx="82">
                  <c:v>107.646</c:v>
                </c:pt>
                <c:pt idx="83">
                  <c:v>107.367</c:v>
                </c:pt>
                <c:pt idx="84">
                  <c:v>108.287</c:v>
                </c:pt>
                <c:pt idx="85">
                  <c:v>108.515</c:v>
                </c:pt>
                <c:pt idx="86">
                  <c:v>108.433</c:v>
                </c:pt>
                <c:pt idx="87">
                  <c:v>109.229</c:v>
                </c:pt>
                <c:pt idx="88">
                  <c:v>110.043</c:v>
                </c:pt>
                <c:pt idx="89">
                  <c:v>109.798</c:v>
                </c:pt>
                <c:pt idx="90">
                  <c:v>110.332</c:v>
                </c:pt>
                <c:pt idx="91">
                  <c:v>110.821</c:v>
                </c:pt>
                <c:pt idx="92">
                  <c:v>112.083</c:v>
                </c:pt>
                <c:pt idx="93">
                  <c:v>112.425</c:v>
                </c:pt>
                <c:pt idx="94">
                  <c:v>112.552</c:v>
                </c:pt>
                <c:pt idx="95">
                  <c:v>112.673</c:v>
                </c:pt>
                <c:pt idx="96">
                  <c:v>113.655</c:v>
                </c:pt>
                <c:pt idx="97">
                  <c:v>113.871</c:v>
                </c:pt>
                <c:pt idx="98">
                  <c:v>114.531</c:v>
                </c:pt>
                <c:pt idx="99">
                  <c:v>115.588</c:v>
                </c:pt>
                <c:pt idx="100">
                  <c:v>115.486</c:v>
                </c:pt>
                <c:pt idx="101">
                  <c:v>116.223</c:v>
                </c:pt>
                <c:pt idx="102">
                  <c:v>116.418</c:v>
                </c:pt>
                <c:pt idx="103">
                  <c:v>117.472</c:v>
                </c:pt>
                <c:pt idx="104">
                  <c:v>117.753</c:v>
                </c:pt>
                <c:pt idx="105">
                  <c:v>118.343</c:v>
                </c:pt>
                <c:pt idx="106">
                  <c:v>118.62</c:v>
                </c:pt>
                <c:pt idx="107">
                  <c:v>119.534</c:v>
                </c:pt>
                <c:pt idx="108">
                  <c:v>118.883</c:v>
                </c:pt>
                <c:pt idx="109">
                  <c:v>120.581</c:v>
                </c:pt>
                <c:pt idx="110">
                  <c:v>121.793</c:v>
                </c:pt>
                <c:pt idx="111">
                  <c:v>121.272</c:v>
                </c:pt>
                <c:pt idx="112">
                  <c:v>121.701</c:v>
                </c:pt>
                <c:pt idx="113">
                  <c:v>122.424</c:v>
                </c:pt>
                <c:pt idx="114">
                  <c:v>122.191</c:v>
                </c:pt>
                <c:pt idx="115">
                  <c:v>123.785</c:v>
                </c:pt>
                <c:pt idx="116">
                  <c:v>124.171</c:v>
                </c:pt>
                <c:pt idx="117">
                  <c:v>124.093</c:v>
                </c:pt>
                <c:pt idx="118">
                  <c:v>124.749</c:v>
                </c:pt>
                <c:pt idx="119">
                  <c:v>125.397</c:v>
                </c:pt>
                <c:pt idx="120">
                  <c:v>127.552</c:v>
                </c:pt>
                <c:pt idx="121">
                  <c:v>126.143</c:v>
                </c:pt>
                <c:pt idx="122">
                  <c:v>126.675</c:v>
                </c:pt>
                <c:pt idx="123">
                  <c:v>128.299</c:v>
                </c:pt>
                <c:pt idx="124">
                  <c:v>129.296</c:v>
                </c:pt>
                <c:pt idx="125">
                  <c:v>127.675</c:v>
                </c:pt>
                <c:pt idx="126">
                  <c:v>129.661</c:v>
                </c:pt>
                <c:pt idx="127">
                  <c:v>129.309</c:v>
                </c:pt>
                <c:pt idx="128">
                  <c:v>129.439</c:v>
                </c:pt>
                <c:pt idx="129">
                  <c:v>130.324</c:v>
                </c:pt>
                <c:pt idx="130">
                  <c:v>130.436</c:v>
                </c:pt>
                <c:pt idx="131">
                  <c:v>130.277</c:v>
                </c:pt>
                <c:pt idx="132">
                  <c:v>130.435</c:v>
                </c:pt>
                <c:pt idx="133">
                  <c:v>131.066</c:v>
                </c:pt>
                <c:pt idx="134">
                  <c:v>130.859</c:v>
                </c:pt>
                <c:pt idx="135">
                  <c:v>131.152</c:v>
                </c:pt>
                <c:pt idx="136">
                  <c:v>132.018</c:v>
                </c:pt>
                <c:pt idx="137">
                  <c:v>134.785</c:v>
                </c:pt>
                <c:pt idx="138">
                  <c:v>134.599</c:v>
                </c:pt>
                <c:pt idx="139">
                  <c:v>134.493</c:v>
                </c:pt>
                <c:pt idx="140">
                  <c:v>136.357</c:v>
                </c:pt>
                <c:pt idx="141">
                  <c:v>137.378</c:v>
                </c:pt>
                <c:pt idx="142">
                  <c:v>136.706</c:v>
                </c:pt>
                <c:pt idx="143">
                  <c:v>136.841</c:v>
                </c:pt>
                <c:pt idx="144">
                  <c:v>137.895</c:v>
                </c:pt>
                <c:pt idx="145">
                  <c:v>139.052</c:v>
                </c:pt>
                <c:pt idx="146">
                  <c:v>139.525</c:v>
                </c:pt>
                <c:pt idx="147">
                  <c:v>139.782</c:v>
                </c:pt>
                <c:pt idx="148">
                  <c:v>139.946</c:v>
                </c:pt>
                <c:pt idx="149">
                  <c:v>140.251</c:v>
                </c:pt>
                <c:pt idx="150">
                  <c:v>141.046</c:v>
                </c:pt>
                <c:pt idx="151">
                  <c:v>141.868</c:v>
                </c:pt>
                <c:pt idx="152">
                  <c:v>141.407</c:v>
                </c:pt>
                <c:pt idx="153">
                  <c:v>141.851</c:v>
                </c:pt>
                <c:pt idx="154">
                  <c:v>144.08</c:v>
                </c:pt>
                <c:pt idx="155">
                  <c:v>145.437</c:v>
                </c:pt>
                <c:pt idx="156">
                  <c:v>145.84</c:v>
                </c:pt>
                <c:pt idx="157">
                  <c:v>146.285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58.5154</c:v>
                </c:pt>
                <c:pt idx="1">
                  <c:v>59.1153</c:v>
                </c:pt>
                <c:pt idx="2">
                  <c:v>59.7418</c:v>
                </c:pt>
                <c:pt idx="3">
                  <c:v>60.3975</c:v>
                </c:pt>
                <c:pt idx="4">
                  <c:v>61.0909</c:v>
                </c:pt>
                <c:pt idx="5">
                  <c:v>61.7176</c:v>
                </c:pt>
                <c:pt idx="6">
                  <c:v>62.2501</c:v>
                </c:pt>
                <c:pt idx="7">
                  <c:v>62.7447</c:v>
                </c:pt>
                <c:pt idx="8">
                  <c:v>63.1555</c:v>
                </c:pt>
                <c:pt idx="9">
                  <c:v>63.5811</c:v>
                </c:pt>
                <c:pt idx="10">
                  <c:v>64.1421</c:v>
                </c:pt>
                <c:pt idx="11">
                  <c:v>64.7004</c:v>
                </c:pt>
                <c:pt idx="12">
                  <c:v>65.1612</c:v>
                </c:pt>
                <c:pt idx="13">
                  <c:v>65.6489</c:v>
                </c:pt>
                <c:pt idx="14">
                  <c:v>66.2158</c:v>
                </c:pt>
                <c:pt idx="15">
                  <c:v>66.7861</c:v>
                </c:pt>
                <c:pt idx="16">
                  <c:v>67.3517</c:v>
                </c:pt>
                <c:pt idx="17">
                  <c:v>68.0008</c:v>
                </c:pt>
                <c:pt idx="18">
                  <c:v>68.8093</c:v>
                </c:pt>
                <c:pt idx="19">
                  <c:v>69.794</c:v>
                </c:pt>
                <c:pt idx="20">
                  <c:v>70.8968</c:v>
                </c:pt>
                <c:pt idx="21">
                  <c:v>71.9695</c:v>
                </c:pt>
                <c:pt idx="22">
                  <c:v>72.9072</c:v>
                </c:pt>
                <c:pt idx="23">
                  <c:v>73.7655</c:v>
                </c:pt>
                <c:pt idx="24">
                  <c:v>74.601</c:v>
                </c:pt>
                <c:pt idx="25">
                  <c:v>75.2894</c:v>
                </c:pt>
                <c:pt idx="26">
                  <c:v>75.9128</c:v>
                </c:pt>
                <c:pt idx="27">
                  <c:v>76.6396</c:v>
                </c:pt>
                <c:pt idx="28">
                  <c:v>77.3474</c:v>
                </c:pt>
                <c:pt idx="29">
                  <c:v>78.0585</c:v>
                </c:pt>
                <c:pt idx="30">
                  <c:v>78.7651</c:v>
                </c:pt>
                <c:pt idx="31">
                  <c:v>79.3487</c:v>
                </c:pt>
                <c:pt idx="32">
                  <c:v>79.978</c:v>
                </c:pt>
                <c:pt idx="33">
                  <c:v>80.7023</c:v>
                </c:pt>
                <c:pt idx="34">
                  <c:v>81.3661</c:v>
                </c:pt>
                <c:pt idx="35">
                  <c:v>82.0054</c:v>
                </c:pt>
                <c:pt idx="36">
                  <c:v>82.7368</c:v>
                </c:pt>
                <c:pt idx="37">
                  <c:v>83.5726</c:v>
                </c:pt>
                <c:pt idx="38">
                  <c:v>84.4112</c:v>
                </c:pt>
                <c:pt idx="39">
                  <c:v>85.1484</c:v>
                </c:pt>
                <c:pt idx="40">
                  <c:v>85.8062</c:v>
                </c:pt>
                <c:pt idx="41">
                  <c:v>86.4519</c:v>
                </c:pt>
                <c:pt idx="42">
                  <c:v>87.0964</c:v>
                </c:pt>
                <c:pt idx="43">
                  <c:v>87.7118</c:v>
                </c:pt>
                <c:pt idx="44">
                  <c:v>88.2967</c:v>
                </c:pt>
                <c:pt idx="45">
                  <c:v>88.8471</c:v>
                </c:pt>
                <c:pt idx="46">
                  <c:v>89.4132</c:v>
                </c:pt>
                <c:pt idx="47">
                  <c:v>90.1003</c:v>
                </c:pt>
                <c:pt idx="48">
                  <c:v>90.8061</c:v>
                </c:pt>
                <c:pt idx="49">
                  <c:v>91.2974</c:v>
                </c:pt>
                <c:pt idx="50">
                  <c:v>91.572</c:v>
                </c:pt>
                <c:pt idx="51">
                  <c:v>91.9211</c:v>
                </c:pt>
                <c:pt idx="52">
                  <c:v>92.4306</c:v>
                </c:pt>
                <c:pt idx="53">
                  <c:v>92.9884</c:v>
                </c:pt>
                <c:pt idx="54">
                  <c:v>93.506</c:v>
                </c:pt>
                <c:pt idx="55">
                  <c:v>93.8322</c:v>
                </c:pt>
                <c:pt idx="56">
                  <c:v>94.1707</c:v>
                </c:pt>
                <c:pt idx="57">
                  <c:v>94.7452</c:v>
                </c:pt>
                <c:pt idx="58">
                  <c:v>95.3817</c:v>
                </c:pt>
                <c:pt idx="59">
                  <c:v>95.9693</c:v>
                </c:pt>
                <c:pt idx="60">
                  <c:v>96.5957</c:v>
                </c:pt>
                <c:pt idx="61">
                  <c:v>97.3998</c:v>
                </c:pt>
                <c:pt idx="62">
                  <c:v>98.2548</c:v>
                </c:pt>
                <c:pt idx="63">
                  <c:v>98.8749</c:v>
                </c:pt>
                <c:pt idx="64">
                  <c:v>99.4029</c:v>
                </c:pt>
                <c:pt idx="65">
                  <c:v>99.8946</c:v>
                </c:pt>
                <c:pt idx="66">
                  <c:v>100.23</c:v>
                </c:pt>
                <c:pt idx="67">
                  <c:v>100.624</c:v>
                </c:pt>
                <c:pt idx="68">
                  <c:v>101.046</c:v>
                </c:pt>
                <c:pt idx="69">
                  <c:v>101.419</c:v>
                </c:pt>
                <c:pt idx="70">
                  <c:v>101.939</c:v>
                </c:pt>
                <c:pt idx="71">
                  <c:v>102.414</c:v>
                </c:pt>
                <c:pt idx="72">
                  <c:v>102.695</c:v>
                </c:pt>
                <c:pt idx="73">
                  <c:v>103.078</c:v>
                </c:pt>
                <c:pt idx="74">
                  <c:v>103.599</c:v>
                </c:pt>
                <c:pt idx="75">
                  <c:v>104.089</c:v>
                </c:pt>
                <c:pt idx="76">
                  <c:v>104.59</c:v>
                </c:pt>
                <c:pt idx="77">
                  <c:v>105.16</c:v>
                </c:pt>
                <c:pt idx="78">
                  <c:v>105.757</c:v>
                </c:pt>
                <c:pt idx="79">
                  <c:v>106.32</c:v>
                </c:pt>
                <c:pt idx="80">
                  <c:v>106.774</c:v>
                </c:pt>
                <c:pt idx="81">
                  <c:v>107.134</c:v>
                </c:pt>
                <c:pt idx="82">
                  <c:v>107.433</c:v>
                </c:pt>
                <c:pt idx="83">
                  <c:v>107.725</c:v>
                </c:pt>
                <c:pt idx="84">
                  <c:v>108.087</c:v>
                </c:pt>
                <c:pt idx="85">
                  <c:v>108.42</c:v>
                </c:pt>
                <c:pt idx="86">
                  <c:v>108.751</c:v>
                </c:pt>
                <c:pt idx="87">
                  <c:v>109.223</c:v>
                </c:pt>
                <c:pt idx="88">
                  <c:v>109.689</c:v>
                </c:pt>
                <c:pt idx="89">
                  <c:v>110.031</c:v>
                </c:pt>
                <c:pt idx="90">
                  <c:v>110.437</c:v>
                </c:pt>
                <c:pt idx="91">
                  <c:v>111.055</c:v>
                </c:pt>
                <c:pt idx="92">
                  <c:v>111.746</c:v>
                </c:pt>
                <c:pt idx="93">
                  <c:v>112.26</c:v>
                </c:pt>
                <c:pt idx="94">
                  <c:v>112.588</c:v>
                </c:pt>
                <c:pt idx="95">
                  <c:v>112.963</c:v>
                </c:pt>
                <c:pt idx="96">
                  <c:v>113.468</c:v>
                </c:pt>
                <c:pt idx="97">
                  <c:v>114.018</c:v>
                </c:pt>
                <c:pt idx="98">
                  <c:v>114.625</c:v>
                </c:pt>
                <c:pt idx="99">
                  <c:v>115.217</c:v>
                </c:pt>
                <c:pt idx="100">
                  <c:v>115.688</c:v>
                </c:pt>
                <c:pt idx="101">
                  <c:v>116.135</c:v>
                </c:pt>
                <c:pt idx="102">
                  <c:v>116.665</c:v>
                </c:pt>
                <c:pt idx="103">
                  <c:v>117.25</c:v>
                </c:pt>
                <c:pt idx="104">
                  <c:v>117.792</c:v>
                </c:pt>
                <c:pt idx="105">
                  <c:v>118.273</c:v>
                </c:pt>
                <c:pt idx="106">
                  <c:v>118.743</c:v>
                </c:pt>
                <c:pt idx="107">
                  <c:v>119.16</c:v>
                </c:pt>
                <c:pt idx="108">
                  <c:v>119.654</c:v>
                </c:pt>
                <c:pt idx="109">
                  <c:v>120.424</c:v>
                </c:pt>
                <c:pt idx="110">
                  <c:v>121.137</c:v>
                </c:pt>
                <c:pt idx="111">
                  <c:v>121.511</c:v>
                </c:pt>
                <c:pt idx="112">
                  <c:v>121.824</c:v>
                </c:pt>
                <c:pt idx="113">
                  <c:v>122.229</c:v>
                </c:pt>
                <c:pt idx="114">
                  <c:v>122.749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124.361</c:v>
                </c:pt>
                <c:pt idx="118">
                  <c:v>124.908</c:v>
                </c:pt>
                <c:pt idx="119">
                  <c:v>125.717</c:v>
                </c:pt>
                <c:pt idx="120">
                  <c:v>126.407</c:v>
                </c:pt>
                <c:pt idx="121">
                  <c:v>126.724</c:v>
                </c:pt>
                <c:pt idx="122">
                  <c:v>127.179</c:v>
                </c:pt>
                <c:pt idx="123">
                  <c:v>127.955</c:v>
                </c:pt>
                <c:pt idx="124">
                  <c:v>128.47</c:v>
                </c:pt>
                <c:pt idx="125">
                  <c:v>128.7</c:v>
                </c:pt>
                <c:pt idx="126">
                  <c:v>129.05</c:v>
                </c:pt>
                <c:pt idx="127">
                  <c:v>129.394</c:v>
                </c:pt>
                <c:pt idx="128">
                  <c:v>129.693</c:v>
                </c:pt>
                <c:pt idx="129">
                  <c:v>130.05</c:v>
                </c:pt>
                <c:pt idx="130">
                  <c:v>130.289</c:v>
                </c:pt>
                <c:pt idx="131">
                  <c:v>130.403</c:v>
                </c:pt>
                <c:pt idx="132">
                  <c:v>130.584</c:v>
                </c:pt>
                <c:pt idx="133">
                  <c:v>130.83</c:v>
                </c:pt>
                <c:pt idx="134">
                  <c:v>131.083</c:v>
                </c:pt>
                <c:pt idx="135">
                  <c:v>131.578</c:v>
                </c:pt>
                <c:pt idx="136">
                  <c:v>132.586</c:v>
                </c:pt>
                <c:pt idx="137">
                  <c:v>133.762</c:v>
                </c:pt>
                <c:pt idx="138">
                  <c:v>134.536</c:v>
                </c:pt>
                <c:pt idx="139">
                  <c:v>135.166</c:v>
                </c:pt>
                <c:pt idx="140">
                  <c:v>136.026</c:v>
                </c:pt>
                <c:pt idx="141">
                  <c:v>136.698</c:v>
                </c:pt>
                <c:pt idx="142">
                  <c:v>136.96</c:v>
                </c:pt>
                <c:pt idx="143">
                  <c:v>137.283</c:v>
                </c:pt>
                <c:pt idx="144">
                  <c:v>137.968</c:v>
                </c:pt>
                <c:pt idx="145">
                  <c:v>138.761</c:v>
                </c:pt>
                <c:pt idx="146">
                  <c:v>139.354</c:v>
                </c:pt>
                <c:pt idx="147">
                  <c:v>139.726</c:v>
                </c:pt>
                <c:pt idx="148">
                  <c:v>140.035</c:v>
                </c:pt>
                <c:pt idx="149">
                  <c:v>140.452</c:v>
                </c:pt>
                <c:pt idx="150">
                  <c:v>140.996</c:v>
                </c:pt>
                <c:pt idx="151">
                  <c:v>141.457</c:v>
                </c:pt>
                <c:pt idx="152">
                  <c:v>141.832</c:v>
                </c:pt>
                <c:pt idx="153">
                  <c:v>142.574</c:v>
                </c:pt>
                <c:pt idx="154">
                  <c:v>143.8</c:v>
                </c:pt>
                <c:pt idx="155">
                  <c:v>144.972</c:v>
                </c:pt>
                <c:pt idx="156">
                  <c:v>145.767</c:v>
                </c:pt>
                <c:pt idx="157">
                  <c:v>146.376</c:v>
                </c:pt>
              </c:numCache>
            </c:numRef>
          </c:val>
          <c:smooth val="0"/>
        </c:ser>
        <c:axId val="34034737"/>
        <c:axId val="37877178"/>
      </c:lineChart>
      <c:catAx>
        <c:axId val="3403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7877178"/>
        <c:crossesAt val="40"/>
        <c:auto val="0"/>
        <c:lblOffset val="100"/>
        <c:tickLblSkip val="6"/>
        <c:noMultiLvlLbl val="0"/>
      </c:catAx>
      <c:valAx>
        <c:axId val="3787717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347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177.25</c:v>
                </c:pt>
                <c:pt idx="153">
                  <c:v>179.52</c:v>
                </c:pt>
                <c:pt idx="154">
                  <c:v>188.89</c:v>
                </c:pt>
                <c:pt idx="155">
                  <c:v>199.22</c:v>
                </c:pt>
                <c:pt idx="156">
                  <c:v>189.86</c:v>
                </c:pt>
                <c:pt idx="157">
                  <c:v>188.76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58.2455</c:v>
                </c:pt>
                <c:pt idx="1">
                  <c:v>58.8447</c:v>
                </c:pt>
                <c:pt idx="2">
                  <c:v>59.8876</c:v>
                </c:pt>
                <c:pt idx="3">
                  <c:v>60.099</c:v>
                </c:pt>
                <c:pt idx="4">
                  <c:v>60.8008</c:v>
                </c:pt>
                <c:pt idx="5">
                  <c:v>61.9403</c:v>
                </c:pt>
                <c:pt idx="6">
                  <c:v>61.6999</c:v>
                </c:pt>
                <c:pt idx="7">
                  <c:v>62.2861</c:v>
                </c:pt>
                <c:pt idx="8">
                  <c:v>63.3882</c:v>
                </c:pt>
                <c:pt idx="9">
                  <c:v>63.321</c:v>
                </c:pt>
                <c:pt idx="10">
                  <c:v>64.4234</c:v>
                </c:pt>
                <c:pt idx="11">
                  <c:v>65.3419</c:v>
                </c:pt>
                <c:pt idx="12">
                  <c:v>65.5371</c:v>
                </c:pt>
                <c:pt idx="13">
                  <c:v>66.3406</c:v>
                </c:pt>
                <c:pt idx="14">
                  <c:v>66.3299</c:v>
                </c:pt>
                <c:pt idx="15">
                  <c:v>66.8316</c:v>
                </c:pt>
                <c:pt idx="16">
                  <c:v>67.4007</c:v>
                </c:pt>
                <c:pt idx="17">
                  <c:v>67.6128</c:v>
                </c:pt>
                <c:pt idx="18">
                  <c:v>68.2561</c:v>
                </c:pt>
                <c:pt idx="19">
                  <c:v>69.0618</c:v>
                </c:pt>
                <c:pt idx="20">
                  <c:v>68.7238</c:v>
                </c:pt>
                <c:pt idx="21">
                  <c:v>70.5116</c:v>
                </c:pt>
                <c:pt idx="22">
                  <c:v>70.5802</c:v>
                </c:pt>
                <c:pt idx="23">
                  <c:v>70.8622</c:v>
                </c:pt>
                <c:pt idx="24">
                  <c:v>71.8402</c:v>
                </c:pt>
                <c:pt idx="25">
                  <c:v>71.7699</c:v>
                </c:pt>
                <c:pt idx="26">
                  <c:v>72.2038</c:v>
                </c:pt>
                <c:pt idx="27">
                  <c:v>73.6539</c:v>
                </c:pt>
                <c:pt idx="28">
                  <c:v>73.655</c:v>
                </c:pt>
                <c:pt idx="29">
                  <c:v>74.2095</c:v>
                </c:pt>
                <c:pt idx="30">
                  <c:v>75.284</c:v>
                </c:pt>
                <c:pt idx="31">
                  <c:v>75.966</c:v>
                </c:pt>
                <c:pt idx="32">
                  <c:v>76.6248</c:v>
                </c:pt>
                <c:pt idx="33">
                  <c:v>76.8278</c:v>
                </c:pt>
                <c:pt idx="34">
                  <c:v>77.2727</c:v>
                </c:pt>
                <c:pt idx="35">
                  <c:v>77.8197</c:v>
                </c:pt>
                <c:pt idx="36">
                  <c:v>79.2205</c:v>
                </c:pt>
                <c:pt idx="37">
                  <c:v>79.9918</c:v>
                </c:pt>
                <c:pt idx="38">
                  <c:v>80.4201</c:v>
                </c:pt>
                <c:pt idx="39">
                  <c:v>81.0005</c:v>
                </c:pt>
                <c:pt idx="40">
                  <c:v>82.1674</c:v>
                </c:pt>
                <c:pt idx="41">
                  <c:v>82.4792</c:v>
                </c:pt>
                <c:pt idx="42">
                  <c:v>83.3525</c:v>
                </c:pt>
                <c:pt idx="43">
                  <c:v>84.138</c:v>
                </c:pt>
                <c:pt idx="44">
                  <c:v>84.8546</c:v>
                </c:pt>
                <c:pt idx="45">
                  <c:v>85.4269</c:v>
                </c:pt>
                <c:pt idx="46">
                  <c:v>86.2386</c:v>
                </c:pt>
                <c:pt idx="47">
                  <c:v>86.8615</c:v>
                </c:pt>
                <c:pt idx="48">
                  <c:v>87.5559</c:v>
                </c:pt>
                <c:pt idx="49">
                  <c:v>88.3753</c:v>
                </c:pt>
                <c:pt idx="50">
                  <c:v>88.9995</c:v>
                </c:pt>
                <c:pt idx="51">
                  <c:v>89.3747</c:v>
                </c:pt>
                <c:pt idx="52">
                  <c:v>89.7057</c:v>
                </c:pt>
                <c:pt idx="53">
                  <c:v>90.0675</c:v>
                </c:pt>
                <c:pt idx="54">
                  <c:v>92.0483</c:v>
                </c:pt>
                <c:pt idx="55">
                  <c:v>91.9179</c:v>
                </c:pt>
                <c:pt idx="56">
                  <c:v>92.8572</c:v>
                </c:pt>
                <c:pt idx="57">
                  <c:v>93.7484</c:v>
                </c:pt>
                <c:pt idx="58">
                  <c:v>93.7386</c:v>
                </c:pt>
                <c:pt idx="59">
                  <c:v>95.0054</c:v>
                </c:pt>
                <c:pt idx="60">
                  <c:v>94.659</c:v>
                </c:pt>
                <c:pt idx="61">
                  <c:v>95.9355</c:v>
                </c:pt>
                <c:pt idx="62">
                  <c:v>97.3965</c:v>
                </c:pt>
                <c:pt idx="63">
                  <c:v>97.3468</c:v>
                </c:pt>
                <c:pt idx="64">
                  <c:v>99.1032</c:v>
                </c:pt>
                <c:pt idx="65">
                  <c:v>99.5731</c:v>
                </c:pt>
                <c:pt idx="66">
                  <c:v>100.358</c:v>
                </c:pt>
                <c:pt idx="67">
                  <c:v>101.274</c:v>
                </c:pt>
                <c:pt idx="68">
                  <c:v>102.439</c:v>
                </c:pt>
                <c:pt idx="69">
                  <c:v>102.64</c:v>
                </c:pt>
                <c:pt idx="70">
                  <c:v>104.24</c:v>
                </c:pt>
                <c:pt idx="71">
                  <c:v>105.257</c:v>
                </c:pt>
                <c:pt idx="72">
                  <c:v>105.911</c:v>
                </c:pt>
                <c:pt idx="73">
                  <c:v>107.129</c:v>
                </c:pt>
                <c:pt idx="74">
                  <c:v>107.906</c:v>
                </c:pt>
                <c:pt idx="75">
                  <c:v>109.333</c:v>
                </c:pt>
                <c:pt idx="76">
                  <c:v>109.871</c:v>
                </c:pt>
                <c:pt idx="77">
                  <c:v>111.966</c:v>
                </c:pt>
                <c:pt idx="78">
                  <c:v>110.821</c:v>
                </c:pt>
                <c:pt idx="79">
                  <c:v>113.126</c:v>
                </c:pt>
                <c:pt idx="80">
                  <c:v>113.673</c:v>
                </c:pt>
                <c:pt idx="81">
                  <c:v>115.329</c:v>
                </c:pt>
                <c:pt idx="82">
                  <c:v>116.782</c:v>
                </c:pt>
                <c:pt idx="83">
                  <c:v>116.935</c:v>
                </c:pt>
                <c:pt idx="84">
                  <c:v>118.56</c:v>
                </c:pt>
                <c:pt idx="85">
                  <c:v>119.099</c:v>
                </c:pt>
                <c:pt idx="86">
                  <c:v>119.967</c:v>
                </c:pt>
                <c:pt idx="87">
                  <c:v>121.805</c:v>
                </c:pt>
                <c:pt idx="88">
                  <c:v>122.023</c:v>
                </c:pt>
                <c:pt idx="89">
                  <c:v>122.543</c:v>
                </c:pt>
                <c:pt idx="90">
                  <c:v>123.976</c:v>
                </c:pt>
                <c:pt idx="91">
                  <c:v>125.02</c:v>
                </c:pt>
                <c:pt idx="92">
                  <c:v>125.883</c:v>
                </c:pt>
                <c:pt idx="93">
                  <c:v>126.671</c:v>
                </c:pt>
                <c:pt idx="94">
                  <c:v>127.393</c:v>
                </c:pt>
                <c:pt idx="95">
                  <c:v>128.713</c:v>
                </c:pt>
                <c:pt idx="96">
                  <c:v>129.347</c:v>
                </c:pt>
                <c:pt idx="97">
                  <c:v>130.08</c:v>
                </c:pt>
                <c:pt idx="98">
                  <c:v>131.237</c:v>
                </c:pt>
                <c:pt idx="99">
                  <c:v>131.517</c:v>
                </c:pt>
                <c:pt idx="100">
                  <c:v>133.885</c:v>
                </c:pt>
                <c:pt idx="101">
                  <c:v>134.251</c:v>
                </c:pt>
                <c:pt idx="102">
                  <c:v>135.365</c:v>
                </c:pt>
                <c:pt idx="103">
                  <c:v>136.192</c:v>
                </c:pt>
                <c:pt idx="104">
                  <c:v>137.009</c:v>
                </c:pt>
                <c:pt idx="105">
                  <c:v>138.065</c:v>
                </c:pt>
                <c:pt idx="106">
                  <c:v>138.468</c:v>
                </c:pt>
                <c:pt idx="107">
                  <c:v>139.077</c:v>
                </c:pt>
                <c:pt idx="108">
                  <c:v>142.035</c:v>
                </c:pt>
                <c:pt idx="109">
                  <c:v>142.046</c:v>
                </c:pt>
                <c:pt idx="110">
                  <c:v>143.4</c:v>
                </c:pt>
                <c:pt idx="111">
                  <c:v>143.423</c:v>
                </c:pt>
                <c:pt idx="112">
                  <c:v>144.956</c:v>
                </c:pt>
                <c:pt idx="113">
                  <c:v>144.989</c:v>
                </c:pt>
                <c:pt idx="114">
                  <c:v>146.721</c:v>
                </c:pt>
                <c:pt idx="115">
                  <c:v>147.678</c:v>
                </c:pt>
                <c:pt idx="116">
                  <c:v>148.117</c:v>
                </c:pt>
                <c:pt idx="117">
                  <c:v>149.78</c:v>
                </c:pt>
                <c:pt idx="118">
                  <c:v>150.265</c:v>
                </c:pt>
                <c:pt idx="119">
                  <c:v>151.868</c:v>
                </c:pt>
                <c:pt idx="120">
                  <c:v>151.313</c:v>
                </c:pt>
                <c:pt idx="121">
                  <c:v>153.503</c:v>
                </c:pt>
                <c:pt idx="122">
                  <c:v>154.67</c:v>
                </c:pt>
                <c:pt idx="123">
                  <c:v>158.047</c:v>
                </c:pt>
                <c:pt idx="124">
                  <c:v>157</c:v>
                </c:pt>
                <c:pt idx="125">
                  <c:v>156.892</c:v>
                </c:pt>
                <c:pt idx="126">
                  <c:v>159.942</c:v>
                </c:pt>
                <c:pt idx="127">
                  <c:v>159.466</c:v>
                </c:pt>
                <c:pt idx="128">
                  <c:v>161.575</c:v>
                </c:pt>
                <c:pt idx="129">
                  <c:v>161.266</c:v>
                </c:pt>
                <c:pt idx="130">
                  <c:v>162.867</c:v>
                </c:pt>
                <c:pt idx="131">
                  <c:v>163.589</c:v>
                </c:pt>
                <c:pt idx="132">
                  <c:v>164.631</c:v>
                </c:pt>
                <c:pt idx="133">
                  <c:v>165.395</c:v>
                </c:pt>
                <c:pt idx="134">
                  <c:v>166.777</c:v>
                </c:pt>
                <c:pt idx="135">
                  <c:v>166.841</c:v>
                </c:pt>
                <c:pt idx="136">
                  <c:v>168.296</c:v>
                </c:pt>
                <c:pt idx="137">
                  <c:v>173.053</c:v>
                </c:pt>
                <c:pt idx="138">
                  <c:v>173.14</c:v>
                </c:pt>
                <c:pt idx="139">
                  <c:v>174.866</c:v>
                </c:pt>
                <c:pt idx="140">
                  <c:v>175.635</c:v>
                </c:pt>
                <c:pt idx="141">
                  <c:v>176.242</c:v>
                </c:pt>
                <c:pt idx="142">
                  <c:v>176.109</c:v>
                </c:pt>
                <c:pt idx="143">
                  <c:v>178.357</c:v>
                </c:pt>
                <c:pt idx="144">
                  <c:v>179.044</c:v>
                </c:pt>
                <c:pt idx="145">
                  <c:v>181.296</c:v>
                </c:pt>
                <c:pt idx="146">
                  <c:v>181.82</c:v>
                </c:pt>
                <c:pt idx="147">
                  <c:v>183.139</c:v>
                </c:pt>
                <c:pt idx="148">
                  <c:v>184.678</c:v>
                </c:pt>
                <c:pt idx="149">
                  <c:v>185.862</c:v>
                </c:pt>
                <c:pt idx="150">
                  <c:v>185.854</c:v>
                </c:pt>
                <c:pt idx="151">
                  <c:v>186.865</c:v>
                </c:pt>
                <c:pt idx="152">
                  <c:v>189.027</c:v>
                </c:pt>
                <c:pt idx="153">
                  <c:v>191.757</c:v>
                </c:pt>
                <c:pt idx="154">
                  <c:v>195.337</c:v>
                </c:pt>
                <c:pt idx="155">
                  <c:v>195.611</c:v>
                </c:pt>
                <c:pt idx="156">
                  <c:v>198.26</c:v>
                </c:pt>
                <c:pt idx="157">
                  <c:v>198.737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58.5015</c:v>
                </c:pt>
                <c:pt idx="1">
                  <c:v>59.0656</c:v>
                </c:pt>
                <c:pt idx="2">
                  <c:v>59.6495</c:v>
                </c:pt>
                <c:pt idx="3">
                  <c:v>60.2334</c:v>
                </c:pt>
                <c:pt idx="4">
                  <c:v>60.8223</c:v>
                </c:pt>
                <c:pt idx="5">
                  <c:v>61.4025</c:v>
                </c:pt>
                <c:pt idx="6">
                  <c:v>61.9583</c:v>
                </c:pt>
                <c:pt idx="7">
                  <c:v>62.5231</c:v>
                </c:pt>
                <c:pt idx="8">
                  <c:v>63.1051</c:v>
                </c:pt>
                <c:pt idx="9">
                  <c:v>63.6903</c:v>
                </c:pt>
                <c:pt idx="10">
                  <c:v>64.2876</c:v>
                </c:pt>
                <c:pt idx="11">
                  <c:v>64.874</c:v>
                </c:pt>
                <c:pt idx="12">
                  <c:v>65.4209</c:v>
                </c:pt>
                <c:pt idx="13">
                  <c:v>65.9303</c:v>
                </c:pt>
                <c:pt idx="14">
                  <c:v>66.4104</c:v>
                </c:pt>
                <c:pt idx="15">
                  <c:v>66.8834</c:v>
                </c:pt>
                <c:pt idx="16">
                  <c:v>67.3616</c:v>
                </c:pt>
                <c:pt idx="17">
                  <c:v>67.8477</c:v>
                </c:pt>
                <c:pt idx="18">
                  <c:v>68.3532</c:v>
                </c:pt>
                <c:pt idx="19">
                  <c:v>68.8691</c:v>
                </c:pt>
                <c:pt idx="20">
                  <c:v>69.401</c:v>
                </c:pt>
                <c:pt idx="21">
                  <c:v>69.957</c:v>
                </c:pt>
                <c:pt idx="22">
                  <c:v>70.5001</c:v>
                </c:pt>
                <c:pt idx="23">
                  <c:v>71.0283</c:v>
                </c:pt>
                <c:pt idx="24">
                  <c:v>71.5597</c:v>
                </c:pt>
                <c:pt idx="25">
                  <c:v>72.093</c:v>
                </c:pt>
                <c:pt idx="26">
                  <c:v>72.6588</c:v>
                </c:pt>
                <c:pt idx="27">
                  <c:v>73.2588</c:v>
                </c:pt>
                <c:pt idx="28">
                  <c:v>73.8606</c:v>
                </c:pt>
                <c:pt idx="29">
                  <c:v>74.478</c:v>
                </c:pt>
                <c:pt idx="30">
                  <c:v>75.1213</c:v>
                </c:pt>
                <c:pt idx="31">
                  <c:v>75.7624</c:v>
                </c:pt>
                <c:pt idx="32">
                  <c:v>76.3822</c:v>
                </c:pt>
                <c:pt idx="33">
                  <c:v>76.9899</c:v>
                </c:pt>
                <c:pt idx="34">
                  <c:v>77.6176</c:v>
                </c:pt>
                <c:pt idx="35">
                  <c:v>78.2963</c:v>
                </c:pt>
                <c:pt idx="36">
                  <c:v>79.019</c:v>
                </c:pt>
                <c:pt idx="37">
                  <c:v>79.7428</c:v>
                </c:pt>
                <c:pt idx="38">
                  <c:v>80.45</c:v>
                </c:pt>
                <c:pt idx="39">
                  <c:v>81.1616</c:v>
                </c:pt>
                <c:pt idx="40">
                  <c:v>81.8806</c:v>
                </c:pt>
                <c:pt idx="41">
                  <c:v>82.5942</c:v>
                </c:pt>
                <c:pt idx="42">
                  <c:v>83.3085</c:v>
                </c:pt>
                <c:pt idx="43">
                  <c:v>84.0237</c:v>
                </c:pt>
                <c:pt idx="44">
                  <c:v>84.7291</c:v>
                </c:pt>
                <c:pt idx="45">
                  <c:v>85.4251</c:v>
                </c:pt>
                <c:pt idx="46">
                  <c:v>86.1154</c:v>
                </c:pt>
                <c:pt idx="47">
                  <c:v>86.7979</c:v>
                </c:pt>
                <c:pt idx="48">
                  <c:v>87.4717</c:v>
                </c:pt>
                <c:pt idx="49">
                  <c:v>88.1323</c:v>
                </c:pt>
                <c:pt idx="50">
                  <c:v>88.7687</c:v>
                </c:pt>
                <c:pt idx="51">
                  <c:v>89.3846</c:v>
                </c:pt>
                <c:pt idx="52">
                  <c:v>90.007</c:v>
                </c:pt>
                <c:pt idx="53">
                  <c:v>90.6748</c:v>
                </c:pt>
                <c:pt idx="54">
                  <c:v>91.3769</c:v>
                </c:pt>
                <c:pt idx="55">
                  <c:v>92.0657</c:v>
                </c:pt>
                <c:pt idx="56">
                  <c:v>92.7443</c:v>
                </c:pt>
                <c:pt idx="57">
                  <c:v>93.4157</c:v>
                </c:pt>
                <c:pt idx="58">
                  <c:v>94.0795</c:v>
                </c:pt>
                <c:pt idx="59">
                  <c:v>94.7545</c:v>
                </c:pt>
                <c:pt idx="60">
                  <c:v>95.4598</c:v>
                </c:pt>
                <c:pt idx="61">
                  <c:v>96.2304</c:v>
                </c:pt>
                <c:pt idx="62">
                  <c:v>97.0474</c:v>
                </c:pt>
                <c:pt idx="63">
                  <c:v>97.8802</c:v>
                </c:pt>
                <c:pt idx="64">
                  <c:v>98.7363</c:v>
                </c:pt>
                <c:pt idx="65">
                  <c:v>99.5982</c:v>
                </c:pt>
                <c:pt idx="66">
                  <c:v>100.464</c:v>
                </c:pt>
                <c:pt idx="67">
                  <c:v>101.351</c:v>
                </c:pt>
                <c:pt idx="68">
                  <c:v>102.251</c:v>
                </c:pt>
                <c:pt idx="69">
                  <c:v>103.17</c:v>
                </c:pt>
                <c:pt idx="70">
                  <c:v>104.125</c:v>
                </c:pt>
                <c:pt idx="71">
                  <c:v>105.095</c:v>
                </c:pt>
                <c:pt idx="72">
                  <c:v>106.066</c:v>
                </c:pt>
                <c:pt idx="73">
                  <c:v>107.048</c:v>
                </c:pt>
                <c:pt idx="74">
                  <c:v>108.043</c:v>
                </c:pt>
                <c:pt idx="75">
                  <c:v>109.042</c:v>
                </c:pt>
                <c:pt idx="76">
                  <c:v>110.04</c:v>
                </c:pt>
                <c:pt idx="77">
                  <c:v>111.014</c:v>
                </c:pt>
                <c:pt idx="78">
                  <c:v>111.975</c:v>
                </c:pt>
                <c:pt idx="79">
                  <c:v>112.982</c:v>
                </c:pt>
                <c:pt idx="80">
                  <c:v>114.036</c:v>
                </c:pt>
                <c:pt idx="81">
                  <c:v>115.108</c:v>
                </c:pt>
                <c:pt idx="82">
                  <c:v>116.16</c:v>
                </c:pt>
                <c:pt idx="83">
                  <c:v>117.175</c:v>
                </c:pt>
                <c:pt idx="84">
                  <c:v>118.173</c:v>
                </c:pt>
                <c:pt idx="85">
                  <c:v>119.156</c:v>
                </c:pt>
                <c:pt idx="86">
                  <c:v>120.135</c:v>
                </c:pt>
                <c:pt idx="87">
                  <c:v>121.105</c:v>
                </c:pt>
                <c:pt idx="88">
                  <c:v>122.033</c:v>
                </c:pt>
                <c:pt idx="89">
                  <c:v>122.951</c:v>
                </c:pt>
                <c:pt idx="90">
                  <c:v>123.893</c:v>
                </c:pt>
                <c:pt idx="91">
                  <c:v>124.836</c:v>
                </c:pt>
                <c:pt idx="92">
                  <c:v>125.76</c:v>
                </c:pt>
                <c:pt idx="93">
                  <c:v>126.67</c:v>
                </c:pt>
                <c:pt idx="94">
                  <c:v>127.58</c:v>
                </c:pt>
                <c:pt idx="95">
                  <c:v>128.497</c:v>
                </c:pt>
                <c:pt idx="96">
                  <c:v>129.408</c:v>
                </c:pt>
                <c:pt idx="97">
                  <c:v>130.324</c:v>
                </c:pt>
                <c:pt idx="98">
                  <c:v>131.261</c:v>
                </c:pt>
                <c:pt idx="99">
                  <c:v>132.233</c:v>
                </c:pt>
                <c:pt idx="100">
                  <c:v>133.236</c:v>
                </c:pt>
                <c:pt idx="101">
                  <c:v>134.22</c:v>
                </c:pt>
                <c:pt idx="102">
                  <c:v>135.175</c:v>
                </c:pt>
                <c:pt idx="103">
                  <c:v>136.115</c:v>
                </c:pt>
                <c:pt idx="104">
                  <c:v>137.045</c:v>
                </c:pt>
                <c:pt idx="105">
                  <c:v>137.974</c:v>
                </c:pt>
                <c:pt idx="106">
                  <c:v>138.915</c:v>
                </c:pt>
                <c:pt idx="107">
                  <c:v>139.914</c:v>
                </c:pt>
                <c:pt idx="108">
                  <c:v>140.95</c:v>
                </c:pt>
                <c:pt idx="109">
                  <c:v>141.942</c:v>
                </c:pt>
                <c:pt idx="110">
                  <c:v>142.875</c:v>
                </c:pt>
                <c:pt idx="111">
                  <c:v>143.782</c:v>
                </c:pt>
                <c:pt idx="112">
                  <c:v>144.69</c:v>
                </c:pt>
                <c:pt idx="113">
                  <c:v>145.615</c:v>
                </c:pt>
                <c:pt idx="114">
                  <c:v>146.573</c:v>
                </c:pt>
                <c:pt idx="115">
                  <c:v>147.541</c:v>
                </c:pt>
                <c:pt idx="116">
                  <c:v>148.514</c:v>
                </c:pt>
                <c:pt idx="117">
                  <c:v>149.504</c:v>
                </c:pt>
                <c:pt idx="118">
                  <c:v>150.504</c:v>
                </c:pt>
                <c:pt idx="119">
                  <c:v>151.503</c:v>
                </c:pt>
                <c:pt idx="120">
                  <c:v>152.534</c:v>
                </c:pt>
                <c:pt idx="121">
                  <c:v>153.647</c:v>
                </c:pt>
                <c:pt idx="122">
                  <c:v>154.823</c:v>
                </c:pt>
                <c:pt idx="123">
                  <c:v>155.951</c:v>
                </c:pt>
                <c:pt idx="124">
                  <c:v>156.949</c:v>
                </c:pt>
                <c:pt idx="125">
                  <c:v>157.911</c:v>
                </c:pt>
                <c:pt idx="126">
                  <c:v>158.91</c:v>
                </c:pt>
                <c:pt idx="127">
                  <c:v>159.895</c:v>
                </c:pt>
                <c:pt idx="128">
                  <c:v>160.857</c:v>
                </c:pt>
                <c:pt idx="129">
                  <c:v>161.81</c:v>
                </c:pt>
                <c:pt idx="130">
                  <c:v>162.781</c:v>
                </c:pt>
                <c:pt idx="131">
                  <c:v>163.782</c:v>
                </c:pt>
                <c:pt idx="132">
                  <c:v>164.809</c:v>
                </c:pt>
                <c:pt idx="133">
                  <c:v>165.884</c:v>
                </c:pt>
                <c:pt idx="134">
                  <c:v>167.019</c:v>
                </c:pt>
                <c:pt idx="135">
                  <c:v>168.249</c:v>
                </c:pt>
                <c:pt idx="136">
                  <c:v>169.644</c:v>
                </c:pt>
                <c:pt idx="137">
                  <c:v>171.13</c:v>
                </c:pt>
                <c:pt idx="138">
                  <c:v>172.527</c:v>
                </c:pt>
                <c:pt idx="139">
                  <c:v>173.795</c:v>
                </c:pt>
                <c:pt idx="140">
                  <c:v>174.956</c:v>
                </c:pt>
                <c:pt idx="141">
                  <c:v>176.038</c:v>
                </c:pt>
                <c:pt idx="142">
                  <c:v>177.125</c:v>
                </c:pt>
                <c:pt idx="143">
                  <c:v>178.282</c:v>
                </c:pt>
                <c:pt idx="144">
                  <c:v>179.496</c:v>
                </c:pt>
                <c:pt idx="145">
                  <c:v>180.732</c:v>
                </c:pt>
                <c:pt idx="146">
                  <c:v>181.964</c:v>
                </c:pt>
                <c:pt idx="147">
                  <c:v>183.204</c:v>
                </c:pt>
                <c:pt idx="148">
                  <c:v>184.461</c:v>
                </c:pt>
                <c:pt idx="149">
                  <c:v>185.718</c:v>
                </c:pt>
                <c:pt idx="150">
                  <c:v>187.014</c:v>
                </c:pt>
                <c:pt idx="151">
                  <c:v>188.455</c:v>
                </c:pt>
                <c:pt idx="152">
                  <c:v>190.099</c:v>
                </c:pt>
                <c:pt idx="153">
                  <c:v>191.897</c:v>
                </c:pt>
                <c:pt idx="154">
                  <c:v>193.708</c:v>
                </c:pt>
                <c:pt idx="155">
                  <c:v>195.425</c:v>
                </c:pt>
                <c:pt idx="156">
                  <c:v>197.048</c:v>
                </c:pt>
                <c:pt idx="157">
                  <c:v>198.588</c:v>
                </c:pt>
              </c:numCache>
            </c:numRef>
          </c:val>
          <c:smooth val="0"/>
        </c:ser>
        <c:axId val="5350283"/>
        <c:axId val="48152548"/>
      </c:lineChart>
      <c:catAx>
        <c:axId val="5350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152548"/>
        <c:crossesAt val="40"/>
        <c:auto val="0"/>
        <c:lblOffset val="100"/>
        <c:tickLblSkip val="6"/>
        <c:noMultiLvlLbl val="0"/>
      </c:catAx>
      <c:valAx>
        <c:axId val="48152548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5028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</c:v>
                </c:pt>
                <c:pt idx="155">
                  <c:v>155.3</c:v>
                </c:pt>
                <c:pt idx="156">
                  <c:v>143.8</c:v>
                </c:pt>
                <c:pt idx="157">
                  <c:v>149.2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71.8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83.3</c:v>
                </c:pt>
                <c:pt idx="37">
                  <c:v>83.9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90.8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95.2</c:v>
                </c:pt>
                <c:pt idx="60">
                  <c:v>96.4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102.6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110</c:v>
                </c:pt>
                <c:pt idx="84">
                  <c:v>111</c:v>
                </c:pt>
                <c:pt idx="85">
                  <c:v>111.7</c:v>
                </c:pt>
                <c:pt idx="86">
                  <c:v>112.9</c:v>
                </c:pt>
                <c:pt idx="87">
                  <c:v>111</c:v>
                </c:pt>
                <c:pt idx="88">
                  <c:v>112.4</c:v>
                </c:pt>
                <c:pt idx="89">
                  <c:v>112.7</c:v>
                </c:pt>
                <c:pt idx="90">
                  <c:v>112.6</c:v>
                </c:pt>
                <c:pt idx="91">
                  <c:v>113.2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114.9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</c:v>
                </c:pt>
                <c:pt idx="104">
                  <c:v>117.3</c:v>
                </c:pt>
                <c:pt idx="105">
                  <c:v>118.4</c:v>
                </c:pt>
                <c:pt idx="106">
                  <c:v>118.2</c:v>
                </c:pt>
                <c:pt idx="107">
                  <c:v>118.3</c:v>
                </c:pt>
                <c:pt idx="108">
                  <c:v>119.2</c:v>
                </c:pt>
                <c:pt idx="109">
                  <c:v>119.4</c:v>
                </c:pt>
                <c:pt idx="110">
                  <c:v>120.3</c:v>
                </c:pt>
                <c:pt idx="111">
                  <c:v>119.9</c:v>
                </c:pt>
                <c:pt idx="112">
                  <c:v>121.4</c:v>
                </c:pt>
                <c:pt idx="113">
                  <c:v>121.4</c:v>
                </c:pt>
                <c:pt idx="114">
                  <c:v>121.8</c:v>
                </c:pt>
                <c:pt idx="115">
                  <c:v>122</c:v>
                </c:pt>
                <c:pt idx="116">
                  <c:v>122.1</c:v>
                </c:pt>
                <c:pt idx="117">
                  <c:v>123.2</c:v>
                </c:pt>
                <c:pt idx="118">
                  <c:v>122.8</c:v>
                </c:pt>
                <c:pt idx="119">
                  <c:v>124.1</c:v>
                </c:pt>
                <c:pt idx="120">
                  <c:v>125.1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130.6</c:v>
                </c:pt>
                <c:pt idx="129">
                  <c:v>130.2</c:v>
                </c:pt>
                <c:pt idx="130">
                  <c:v>130.2</c:v>
                </c:pt>
                <c:pt idx="131">
                  <c:v>130.1</c:v>
                </c:pt>
                <c:pt idx="132">
                  <c:v>132.9</c:v>
                </c:pt>
                <c:pt idx="133">
                  <c:v>131.3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135.5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138.3</c:v>
                </c:pt>
                <c:pt idx="143">
                  <c:v>140.3</c:v>
                </c:pt>
                <c:pt idx="144">
                  <c:v>139.4</c:v>
                </c:pt>
                <c:pt idx="145">
                  <c:v>142</c:v>
                </c:pt>
                <c:pt idx="146">
                  <c:v>142.1</c:v>
                </c:pt>
                <c:pt idx="147">
                  <c:v>142.8</c:v>
                </c:pt>
                <c:pt idx="148">
                  <c:v>143.6</c:v>
                </c:pt>
                <c:pt idx="149">
                  <c:v>145.2</c:v>
                </c:pt>
                <c:pt idx="150">
                  <c:v>145</c:v>
                </c:pt>
                <c:pt idx="151">
                  <c:v>146.6</c:v>
                </c:pt>
                <c:pt idx="152">
                  <c:v>147.5</c:v>
                </c:pt>
                <c:pt idx="153">
                  <c:v>148.9</c:v>
                </c:pt>
                <c:pt idx="154">
                  <c:v>152.4</c:v>
                </c:pt>
                <c:pt idx="155">
                  <c:v>152.1</c:v>
                </c:pt>
                <c:pt idx="156">
                  <c:v>152.5</c:v>
                </c:pt>
                <c:pt idx="157">
                  <c:v>154.9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83.2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120.4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140.4</c:v>
                </c:pt>
                <c:pt idx="145">
                  <c:v>141.3</c:v>
                </c:pt>
                <c:pt idx="146">
                  <c:v>142.1</c:v>
                </c:pt>
                <c:pt idx="147">
                  <c:v>143</c:v>
                </c:pt>
                <c:pt idx="148">
                  <c:v>143.8</c:v>
                </c:pt>
                <c:pt idx="149">
                  <c:v>144.8</c:v>
                </c:pt>
                <c:pt idx="150">
                  <c:v>145.7</c:v>
                </c:pt>
                <c:pt idx="151">
                  <c:v>146.8</c:v>
                </c:pt>
                <c:pt idx="152">
                  <c:v>148</c:v>
                </c:pt>
                <c:pt idx="153">
                  <c:v>149.4</c:v>
                </c:pt>
                <c:pt idx="154">
                  <c:v>150.8</c:v>
                </c:pt>
                <c:pt idx="155">
                  <c:v>152</c:v>
                </c:pt>
                <c:pt idx="156">
                  <c:v>153.1</c:v>
                </c:pt>
                <c:pt idx="157">
                  <c:v>154.2</c:v>
                </c:pt>
              </c:numCache>
            </c:numRef>
          </c:val>
          <c:smooth val="0"/>
        </c:ser>
        <c:axId val="30719749"/>
        <c:axId val="8042286"/>
      </c:lineChart>
      <c:catAx>
        <c:axId val="3071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042286"/>
        <c:crossesAt val="40"/>
        <c:auto val="0"/>
        <c:lblOffset val="100"/>
        <c:tickLblSkip val="6"/>
        <c:noMultiLvlLbl val="0"/>
      </c:catAx>
      <c:valAx>
        <c:axId val="8042286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197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12/06-2/07 - </v>
      </c>
      <c r="E2" s="86" t="str">
        <f>IF($I$5&lt;3,IF($I$5=2,12,11),$I$5-2)&amp;IF($I$5&lt;3,"/"&amp;RIGHT($I$4-3,2),)&amp;"-"&amp;$I$5&amp;"/"&amp;RIGHT($I$4-2,2)&amp;" - "</f>
        <v>12/05-2/06 - </v>
      </c>
      <c r="F2" s="25"/>
      <c r="G2" s="29"/>
    </row>
    <row r="3" spans="1:7" ht="13.5" thickBot="1">
      <c r="A3" s="27"/>
      <c r="B3" s="33"/>
      <c r="C3" s="62" t="str">
        <f>I5&amp;"/"&amp;I4</f>
        <v>2/2008</v>
      </c>
      <c r="D3" s="92" t="str">
        <f>IF($I$5&lt;3,IF($I$5=2,12,11),$I$5-2)&amp;IF($I$5&lt;3,"/"&amp;RIGHT($I$4-1,2),)&amp;"-"&amp;$I$5&amp;"/"&amp;RIGHT($I$4,2)</f>
        <v>12/07-2/08</v>
      </c>
      <c r="E3" s="90" t="str">
        <f>IF($I$5&lt;3,IF($I$5=2,12,11),$I$5-2)&amp;IF($I$5&lt;3,"/"&amp;RIGHT($I$4-2,2),)&amp;"-"&amp;$I$5&amp;"/"&amp;RIGHT($I$4-1,2)</f>
        <v>12/06-2/07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141</v>
      </c>
      <c r="D4" s="93">
        <f>LOOKUP(100000000,Muutos!C:C)</f>
        <v>8.677685950413213</v>
      </c>
      <c r="E4" s="96">
        <f>INDEX(Muutos!C:C,MATCH(LOOKUP(100000000,Muutos!C:C),Muutos!C:C,0)-12)</f>
        <v>5.245990758358237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133.14</v>
      </c>
      <c r="D5" s="94">
        <f>LOOKUP(100000000,Muutos!F:F)</f>
        <v>6.859072592088075</v>
      </c>
      <c r="E5" s="97">
        <f>INDEX(Muutos!F:F,MATCH(LOOKUP(100000000,Muutos!F:F),Muutos!F:F,0)-12)</f>
        <v>3.705229700697482</v>
      </c>
      <c r="F5" s="76"/>
      <c r="G5" s="74"/>
      <c r="H5" s="66" t="s">
        <v>159</v>
      </c>
      <c r="I5" s="67">
        <v>2</v>
      </c>
    </row>
    <row r="6" spans="1:7" ht="14.25">
      <c r="A6" s="26" t="s">
        <v>28</v>
      </c>
      <c r="B6" s="31" t="s">
        <v>139</v>
      </c>
      <c r="C6" s="85">
        <f>LOOKUP(100000000,Taulukko!L:L)</f>
        <v>153.3</v>
      </c>
      <c r="D6" s="95">
        <f>LOOKUP(100000000,Muutos!I:I)</f>
        <v>11.075559931085419</v>
      </c>
      <c r="E6" s="98">
        <f>INDEX(Muutos!I:I,MATCH(LOOKUP(100000000,Muutos!I:I),Muutos!I:I,0)-12)</f>
        <v>10.19799294819634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146.2</v>
      </c>
      <c r="D7" s="95">
        <f>LOOKUP(100000000,Muutos!L:L)</f>
        <v>8.4029484029484</v>
      </c>
      <c r="E7" s="98">
        <f>INDEX(Muutos!L:L,MATCH(LOOKUP(100000000,Muutos!L:L),Muutos!L:L,0)-12)</f>
        <v>5.906843611761657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131.84</v>
      </c>
      <c r="D8" s="95">
        <f>LOOKUP(100000000,Muutos!O:O)</f>
        <v>10.339650434831874</v>
      </c>
      <c r="E8" s="98">
        <f>INDEX(Muutos!O:O,MATCH(LOOKUP(100000000,Muutos!O:O),Muutos!O:O,0)-12)</f>
        <v>1.723193960176359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135.03</v>
      </c>
      <c r="D9" s="95">
        <f>LOOKUP(100000000,Muutos!R:R)</f>
        <v>8.64405462130437</v>
      </c>
      <c r="E9" s="98">
        <f>INDEX(Muutos!R:R,MATCH(LOOKUP(100000000,Muutos!R:R),Muutos!R:R,0)-12)</f>
        <v>3.819976864928843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138.71</v>
      </c>
      <c r="D10" s="95">
        <f>LOOKUP(100000000,Muutos!U:U)</f>
        <v>6.222332753046501</v>
      </c>
      <c r="E10" s="98">
        <f>INDEX(Muutos!U:U,MATCH(LOOKUP(100000000,Muutos!U:U),Muutos!U:U,0)-12)</f>
        <v>5.9440375191020705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188.76</v>
      </c>
      <c r="D11" s="95">
        <f>LOOKUP(100000000,Muutos!X:X)</f>
        <v>10.54484236302418</v>
      </c>
      <c r="E11" s="98">
        <f>INDEX(Muutos!X:X,MATCH(LOOKUP(100000000,Muutos!X:X),Muutos!X:X,0)-12)</f>
        <v>9.486207402132253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149.2</v>
      </c>
      <c r="D12" s="95">
        <f>LOOKUP(100000000,Muutos!AA:AA)</f>
        <v>9.474969474969477</v>
      </c>
      <c r="E12" s="98">
        <f>INDEX(Muutos!AA:AA,MATCH(LOOKUP(100000000,Muutos!AA:AA),Muutos!AA:AA,0)-12)</f>
        <v>6.779661016949152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9" sqref="A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73.1506</v>
      </c>
      <c r="F3" s="39">
        <v>73.2322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57.4</v>
      </c>
      <c r="N3" s="39">
        <v>56.6</v>
      </c>
      <c r="O3" s="39"/>
      <c r="P3" s="39">
        <v>65.8</v>
      </c>
      <c r="Q3" s="39">
        <v>68.8703</v>
      </c>
      <c r="R3" s="39">
        <v>68.9128</v>
      </c>
      <c r="S3" s="39"/>
      <c r="T3" s="39">
        <v>84.74</v>
      </c>
      <c r="U3" s="39">
        <v>86.7673</v>
      </c>
      <c r="V3" s="39">
        <v>87.273</v>
      </c>
      <c r="W3" s="39"/>
      <c r="X3" s="39">
        <v>75.17</v>
      </c>
      <c r="Y3" s="39">
        <v>81.1869</v>
      </c>
      <c r="Z3" s="39">
        <v>81.3788</v>
      </c>
      <c r="AA3" s="39"/>
      <c r="AB3" s="39">
        <v>51.67</v>
      </c>
      <c r="AC3" s="39">
        <v>58.5429</v>
      </c>
      <c r="AD3" s="39">
        <v>58.5154</v>
      </c>
      <c r="AE3" s="39"/>
      <c r="AF3" s="39">
        <v>54.65</v>
      </c>
      <c r="AG3" s="39">
        <v>58.2455</v>
      </c>
      <c r="AH3" s="39">
        <v>58.5015</v>
      </c>
      <c r="AI3" s="39"/>
      <c r="AJ3" s="39">
        <v>61.8</v>
      </c>
      <c r="AK3" s="39">
        <v>66.9</v>
      </c>
      <c r="AL3" s="39">
        <v>66.9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73.6908</v>
      </c>
      <c r="F4" s="34">
        <v>73.6518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56.6</v>
      </c>
      <c r="N4" s="34">
        <v>57</v>
      </c>
      <c r="O4" s="34"/>
      <c r="P4" s="34">
        <v>67.9</v>
      </c>
      <c r="Q4" s="34">
        <v>69.4321</v>
      </c>
      <c r="R4" s="34">
        <v>69.3271</v>
      </c>
      <c r="T4" s="34">
        <v>84.97</v>
      </c>
      <c r="U4" s="34">
        <v>87.2023</v>
      </c>
      <c r="V4" s="34">
        <v>87.2428</v>
      </c>
      <c r="W4" s="34"/>
      <c r="X4" s="34">
        <v>77.64</v>
      </c>
      <c r="Y4" s="34">
        <v>81.8174</v>
      </c>
      <c r="Z4" s="34">
        <v>81.8979</v>
      </c>
      <c r="AA4" s="34"/>
      <c r="AB4" s="34">
        <v>55.86</v>
      </c>
      <c r="AC4" s="34">
        <v>59.0061</v>
      </c>
      <c r="AD4" s="34">
        <v>59.1153</v>
      </c>
      <c r="AE4" s="34"/>
      <c r="AF4" s="34">
        <v>55.78</v>
      </c>
      <c r="AG4" s="34">
        <v>58.8447</v>
      </c>
      <c r="AH4" s="34">
        <v>59.0656</v>
      </c>
      <c r="AI4" s="34"/>
      <c r="AJ4" s="34">
        <v>63.3</v>
      </c>
      <c r="AK4" s="34">
        <v>67.2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73.8181</v>
      </c>
      <c r="F5" s="34">
        <v>74.1321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57.4</v>
      </c>
      <c r="N5" s="34">
        <v>57.2</v>
      </c>
      <c r="O5" s="34"/>
      <c r="P5" s="34">
        <v>69.5</v>
      </c>
      <c r="Q5" s="34">
        <v>69.6042</v>
      </c>
      <c r="R5" s="34">
        <v>69.7247</v>
      </c>
      <c r="T5" s="34">
        <v>85.51</v>
      </c>
      <c r="U5" s="34">
        <v>86.3713</v>
      </c>
      <c r="V5" s="34">
        <v>87.282</v>
      </c>
      <c r="W5" s="34"/>
      <c r="X5" s="34">
        <v>75.16</v>
      </c>
      <c r="Y5" s="34">
        <v>77.2967</v>
      </c>
      <c r="Z5" s="34">
        <v>82.43</v>
      </c>
      <c r="AA5" s="34"/>
      <c r="AB5" s="34">
        <v>58.42</v>
      </c>
      <c r="AC5" s="34">
        <v>59.8581</v>
      </c>
      <c r="AD5" s="34">
        <v>59.7418</v>
      </c>
      <c r="AE5" s="34"/>
      <c r="AF5" s="34">
        <v>57.4</v>
      </c>
      <c r="AG5" s="34">
        <v>59.8876</v>
      </c>
      <c r="AH5" s="34">
        <v>59.6495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74.7378</v>
      </c>
      <c r="F6" s="34">
        <v>74.7199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57.9</v>
      </c>
      <c r="N6" s="34">
        <v>57.6</v>
      </c>
      <c r="O6" s="34"/>
      <c r="P6" s="34">
        <v>67.5</v>
      </c>
      <c r="Q6" s="34">
        <v>70.2273</v>
      </c>
      <c r="R6" s="34">
        <v>70.1445</v>
      </c>
      <c r="T6" s="34">
        <v>87.01</v>
      </c>
      <c r="U6" s="34">
        <v>87.2416</v>
      </c>
      <c r="V6" s="34">
        <v>87.4142</v>
      </c>
      <c r="W6" s="34"/>
      <c r="X6" s="34">
        <v>79.92</v>
      </c>
      <c r="Y6" s="34">
        <v>83.0237</v>
      </c>
      <c r="Z6" s="34">
        <v>82.9603</v>
      </c>
      <c r="AA6" s="34"/>
      <c r="AB6" s="34">
        <v>58.78</v>
      </c>
      <c r="AC6" s="34">
        <v>60.2247</v>
      </c>
      <c r="AD6" s="34">
        <v>60.3975</v>
      </c>
      <c r="AE6" s="34"/>
      <c r="AF6" s="34">
        <v>57.96</v>
      </c>
      <c r="AG6" s="34">
        <v>60.099</v>
      </c>
      <c r="AH6" s="34">
        <v>60.2334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75.4096</v>
      </c>
      <c r="F7" s="34">
        <v>75.3521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70.5301</v>
      </c>
      <c r="R7" s="34">
        <v>70.5584</v>
      </c>
      <c r="T7" s="34">
        <v>92.86</v>
      </c>
      <c r="U7" s="34">
        <v>87.7739</v>
      </c>
      <c r="V7" s="34">
        <v>87.5946</v>
      </c>
      <c r="W7" s="34"/>
      <c r="X7" s="34">
        <v>81.51</v>
      </c>
      <c r="Y7" s="34">
        <v>83.5417</v>
      </c>
      <c r="Z7" s="34">
        <v>83.4785</v>
      </c>
      <c r="AA7" s="34"/>
      <c r="AB7" s="34">
        <v>61.45</v>
      </c>
      <c r="AC7" s="34">
        <v>61.1639</v>
      </c>
      <c r="AD7" s="34">
        <v>61.0909</v>
      </c>
      <c r="AE7" s="34"/>
      <c r="AF7" s="34">
        <v>61.71</v>
      </c>
      <c r="AG7" s="34">
        <v>60.8008</v>
      </c>
      <c r="AH7" s="34">
        <v>60.8223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76.2624</v>
      </c>
      <c r="F8" s="34">
        <v>75.8964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60.6</v>
      </c>
      <c r="N8" s="34">
        <v>58.4</v>
      </c>
      <c r="O8" s="34"/>
      <c r="P8" s="34">
        <v>83.5</v>
      </c>
      <c r="Q8" s="34">
        <v>71.0242</v>
      </c>
      <c r="R8" s="34">
        <v>70.9234</v>
      </c>
      <c r="T8" s="34">
        <v>109.81</v>
      </c>
      <c r="U8" s="34">
        <v>89.1219</v>
      </c>
      <c r="V8" s="34">
        <v>87.7004</v>
      </c>
      <c r="W8" s="34"/>
      <c r="X8" s="34">
        <v>93.04</v>
      </c>
      <c r="Y8" s="34">
        <v>83.9668</v>
      </c>
      <c r="Z8" s="34">
        <v>83.9828</v>
      </c>
      <c r="AA8" s="34"/>
      <c r="AB8" s="34">
        <v>72.39</v>
      </c>
      <c r="AC8" s="34">
        <v>61.9876</v>
      </c>
      <c r="AD8" s="34">
        <v>61.7176</v>
      </c>
      <c r="AE8" s="34"/>
      <c r="AF8" s="34">
        <v>73.03</v>
      </c>
      <c r="AG8" s="34">
        <v>61.9403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76.2188</v>
      </c>
      <c r="F9" s="34">
        <v>76.3143</v>
      </c>
      <c r="G9" s="34"/>
      <c r="H9" s="34">
        <v>79.05</v>
      </c>
      <c r="I9" s="34">
        <v>76.3</v>
      </c>
      <c r="J9" s="34">
        <v>76.6</v>
      </c>
      <c r="K9" s="34"/>
      <c r="L9" s="34">
        <v>60.6</v>
      </c>
      <c r="M9" s="34">
        <v>58.1</v>
      </c>
      <c r="N9" s="34">
        <v>58.8</v>
      </c>
      <c r="O9" s="34"/>
      <c r="P9" s="34">
        <v>72.3</v>
      </c>
      <c r="Q9" s="34">
        <v>71.1286</v>
      </c>
      <c r="R9" s="34">
        <v>71.2885</v>
      </c>
      <c r="T9" s="34">
        <v>88.27</v>
      </c>
      <c r="U9" s="34">
        <v>86.9139</v>
      </c>
      <c r="V9" s="34">
        <v>87.7023</v>
      </c>
      <c r="W9" s="34"/>
      <c r="X9" s="34">
        <v>103.01</v>
      </c>
      <c r="Y9" s="34">
        <v>84.4559</v>
      </c>
      <c r="Z9" s="34">
        <v>84.477</v>
      </c>
      <c r="AA9" s="34"/>
      <c r="AB9" s="34">
        <v>67.28</v>
      </c>
      <c r="AC9" s="34">
        <v>61.9611</v>
      </c>
      <c r="AD9" s="34">
        <v>62.2501</v>
      </c>
      <c r="AE9" s="34"/>
      <c r="AF9" s="34">
        <v>63.77</v>
      </c>
      <c r="AG9" s="34">
        <v>61.6999</v>
      </c>
      <c r="AH9" s="34">
        <v>61.9583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76.6349</v>
      </c>
      <c r="F10" s="34">
        <v>76.7126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57.9</v>
      </c>
      <c r="N10" s="34">
        <v>59.1</v>
      </c>
      <c r="O10" s="34"/>
      <c r="P10" s="34">
        <v>70.6</v>
      </c>
      <c r="Q10" s="34">
        <v>71.7287</v>
      </c>
      <c r="R10" s="34">
        <v>71.7635</v>
      </c>
      <c r="T10" s="34">
        <v>81.66</v>
      </c>
      <c r="U10" s="34">
        <v>89.035</v>
      </c>
      <c r="V10" s="34">
        <v>87.6447</v>
      </c>
      <c r="W10" s="34"/>
      <c r="X10" s="34">
        <v>86.44</v>
      </c>
      <c r="Y10" s="34">
        <v>85.0604</v>
      </c>
      <c r="Z10" s="34">
        <v>84.9579</v>
      </c>
      <c r="AA10" s="34"/>
      <c r="AB10" s="34">
        <v>58.39</v>
      </c>
      <c r="AC10" s="34">
        <v>63.0966</v>
      </c>
      <c r="AD10" s="34">
        <v>62.7447</v>
      </c>
      <c r="AE10" s="34"/>
      <c r="AF10" s="34">
        <v>67.66</v>
      </c>
      <c r="AG10" s="34">
        <v>62.2861</v>
      </c>
      <c r="AH10" s="34">
        <v>62.5231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77.1463</v>
      </c>
      <c r="F11" s="34">
        <v>77.1567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61.2</v>
      </c>
      <c r="N11" s="34">
        <v>59.5</v>
      </c>
      <c r="O11" s="34"/>
      <c r="P11" s="34">
        <v>69</v>
      </c>
      <c r="Q11" s="34">
        <v>72.3777</v>
      </c>
      <c r="R11" s="34">
        <v>72.3172</v>
      </c>
      <c r="T11" s="34">
        <v>79.72</v>
      </c>
      <c r="U11" s="34">
        <v>87.0986</v>
      </c>
      <c r="V11" s="34">
        <v>87.5116</v>
      </c>
      <c r="W11" s="34"/>
      <c r="X11" s="34">
        <v>79.66</v>
      </c>
      <c r="Y11" s="34">
        <v>85.4557</v>
      </c>
      <c r="Z11" s="34">
        <v>85.4172</v>
      </c>
      <c r="AA11" s="34"/>
      <c r="AB11" s="34">
        <v>59.6</v>
      </c>
      <c r="AC11" s="34">
        <v>63.0619</v>
      </c>
      <c r="AD11" s="34">
        <v>63.1555</v>
      </c>
      <c r="AE11" s="34"/>
      <c r="AF11" s="34">
        <v>59.75</v>
      </c>
      <c r="AG11" s="34">
        <v>63.3882</v>
      </c>
      <c r="AH11" s="34">
        <v>63.1051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77.6226</v>
      </c>
      <c r="F12" s="34">
        <v>77.616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59.4</v>
      </c>
      <c r="N12" s="34">
        <v>59.9</v>
      </c>
      <c r="O12" s="34"/>
      <c r="P12" s="34">
        <v>67.9</v>
      </c>
      <c r="Q12" s="34">
        <v>72.8145</v>
      </c>
      <c r="R12" s="34">
        <v>72.8633</v>
      </c>
      <c r="T12" s="34">
        <v>80.85</v>
      </c>
      <c r="U12" s="34">
        <v>88.0596</v>
      </c>
      <c r="V12" s="34">
        <v>87.3151</v>
      </c>
      <c r="W12" s="34"/>
      <c r="X12" s="34">
        <v>80.83</v>
      </c>
      <c r="Y12" s="34">
        <v>85.5838</v>
      </c>
      <c r="Z12" s="34">
        <v>85.8652</v>
      </c>
      <c r="AA12" s="34"/>
      <c r="AB12" s="34">
        <v>61.83</v>
      </c>
      <c r="AC12" s="34">
        <v>63.3885</v>
      </c>
      <c r="AD12" s="34">
        <v>63.5811</v>
      </c>
      <c r="AE12" s="34"/>
      <c r="AF12" s="34">
        <v>59.52</v>
      </c>
      <c r="AG12" s="34">
        <v>63.321</v>
      </c>
      <c r="AH12" s="34">
        <v>63.6903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78.1083</v>
      </c>
      <c r="F13" s="34">
        <v>78.0649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59.4</v>
      </c>
      <c r="N13" s="34">
        <v>60.3</v>
      </c>
      <c r="O13" s="34"/>
      <c r="P13" s="34">
        <v>70.5</v>
      </c>
      <c r="Q13" s="34">
        <v>73.4311</v>
      </c>
      <c r="R13" s="34">
        <v>73.4178</v>
      </c>
      <c r="T13" s="34">
        <v>82.53</v>
      </c>
      <c r="U13" s="34">
        <v>87.679</v>
      </c>
      <c r="V13" s="34">
        <v>87.0373</v>
      </c>
      <c r="W13" s="34"/>
      <c r="X13" s="34">
        <v>82.92</v>
      </c>
      <c r="Y13" s="34">
        <v>86.3634</v>
      </c>
      <c r="Z13" s="34">
        <v>86.3138</v>
      </c>
      <c r="AA13" s="34"/>
      <c r="AB13" s="34">
        <v>64.32</v>
      </c>
      <c r="AC13" s="34">
        <v>64.1346</v>
      </c>
      <c r="AD13" s="34">
        <v>64.1421</v>
      </c>
      <c r="AE13" s="34"/>
      <c r="AF13" s="34">
        <v>61.46</v>
      </c>
      <c r="AG13" s="34">
        <v>64.4234</v>
      </c>
      <c r="AH13" s="34">
        <v>64.2876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78.6189</v>
      </c>
      <c r="F14" s="34">
        <v>78.4664</v>
      </c>
      <c r="G14" s="34"/>
      <c r="H14" s="34">
        <v>79.47</v>
      </c>
      <c r="I14" s="34">
        <v>78</v>
      </c>
      <c r="J14" s="34">
        <v>78.2</v>
      </c>
      <c r="K14" s="34"/>
      <c r="L14" s="34">
        <v>71.7</v>
      </c>
      <c r="M14" s="34">
        <v>62.3</v>
      </c>
      <c r="N14" s="34">
        <v>60.8</v>
      </c>
      <c r="O14" s="34"/>
      <c r="P14" s="34">
        <v>78.7</v>
      </c>
      <c r="Q14" s="34">
        <v>74.042</v>
      </c>
      <c r="R14" s="34">
        <v>73.9292</v>
      </c>
      <c r="T14" s="34">
        <v>85.11</v>
      </c>
      <c r="U14" s="34">
        <v>86.0623</v>
      </c>
      <c r="V14" s="34">
        <v>86.6947</v>
      </c>
      <c r="W14" s="34"/>
      <c r="X14" s="34">
        <v>88.36</v>
      </c>
      <c r="Y14" s="34">
        <v>87.1026</v>
      </c>
      <c r="Z14" s="34">
        <v>86.7367</v>
      </c>
      <c r="AA14" s="34"/>
      <c r="AB14" s="34">
        <v>72.18</v>
      </c>
      <c r="AC14" s="34">
        <v>64.9613</v>
      </c>
      <c r="AD14" s="34">
        <v>64.7004</v>
      </c>
      <c r="AE14" s="34"/>
      <c r="AF14" s="34">
        <v>67.77</v>
      </c>
      <c r="AG14" s="34">
        <v>65.3419</v>
      </c>
      <c r="AH14" s="34">
        <v>64.874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78.8316</v>
      </c>
      <c r="F15" s="39">
        <v>78.7942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59.9</v>
      </c>
      <c r="N15" s="39">
        <v>61.3</v>
      </c>
      <c r="O15" s="39">
        <v>7.9</v>
      </c>
      <c r="P15" s="39">
        <v>71</v>
      </c>
      <c r="Q15" s="39">
        <v>74.3952</v>
      </c>
      <c r="R15" s="39">
        <v>74.2965</v>
      </c>
      <c r="S15" s="39">
        <v>10.93</v>
      </c>
      <c r="T15" s="39">
        <v>94</v>
      </c>
      <c r="U15" s="39">
        <v>95.0383</v>
      </c>
      <c r="V15" s="39">
        <v>86.3786</v>
      </c>
      <c r="W15" s="39">
        <v>8.87</v>
      </c>
      <c r="X15" s="39">
        <v>81.83</v>
      </c>
      <c r="Y15" s="39">
        <v>87.2254</v>
      </c>
      <c r="Z15" s="39">
        <v>87.1052</v>
      </c>
      <c r="AA15" s="39">
        <v>11.89</v>
      </c>
      <c r="AB15" s="39">
        <v>57.81</v>
      </c>
      <c r="AC15" s="39">
        <v>65.0279</v>
      </c>
      <c r="AD15" s="39">
        <v>65.1612</v>
      </c>
      <c r="AE15" s="39">
        <v>13.24</v>
      </c>
      <c r="AF15" s="39">
        <v>61.88</v>
      </c>
      <c r="AG15" s="39">
        <v>65.5371</v>
      </c>
      <c r="AH15" s="39">
        <v>65.4209</v>
      </c>
      <c r="AI15" s="39">
        <v>9.1</v>
      </c>
      <c r="AJ15" s="39">
        <v>67.4</v>
      </c>
      <c r="AK15" s="39">
        <v>71.7</v>
      </c>
      <c r="AL15" s="39">
        <v>71.4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79.031</v>
      </c>
      <c r="F16" s="34">
        <v>79.087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61.8</v>
      </c>
      <c r="N16" s="34">
        <v>61.9</v>
      </c>
      <c r="O16" s="34">
        <v>6.6</v>
      </c>
      <c r="P16" s="34">
        <v>72.4</v>
      </c>
      <c r="Q16" s="34">
        <v>74.4382</v>
      </c>
      <c r="R16" s="34">
        <v>74.5928</v>
      </c>
      <c r="S16" s="34">
        <v>-0.63</v>
      </c>
      <c r="T16" s="34">
        <v>84.43</v>
      </c>
      <c r="U16" s="34">
        <v>85.6674</v>
      </c>
      <c r="V16" s="34">
        <v>86.1092</v>
      </c>
      <c r="W16" s="34">
        <v>7.54</v>
      </c>
      <c r="X16" s="34">
        <v>83.49</v>
      </c>
      <c r="Y16" s="34">
        <v>87.453</v>
      </c>
      <c r="Z16" s="34">
        <v>87.4286</v>
      </c>
      <c r="AA16" s="34">
        <v>11.98</v>
      </c>
      <c r="AB16" s="34">
        <v>62.55</v>
      </c>
      <c r="AC16" s="34">
        <v>65.5542</v>
      </c>
      <c r="AD16" s="34">
        <v>65.6489</v>
      </c>
      <c r="AE16" s="34">
        <v>13.31</v>
      </c>
      <c r="AF16" s="34">
        <v>63.21</v>
      </c>
      <c r="AG16" s="34">
        <v>66.3406</v>
      </c>
      <c r="AH16" s="34">
        <v>65.9303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79.5068</v>
      </c>
      <c r="F17" s="34">
        <v>79.3639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63.5</v>
      </c>
      <c r="N17" s="34">
        <v>62.7</v>
      </c>
      <c r="O17" s="34">
        <v>8.2</v>
      </c>
      <c r="P17" s="34">
        <v>75.2</v>
      </c>
      <c r="Q17" s="34">
        <v>75.0353</v>
      </c>
      <c r="R17" s="34">
        <v>74.9274</v>
      </c>
      <c r="S17" s="34">
        <v>0.92</v>
      </c>
      <c r="T17" s="34">
        <v>86.29</v>
      </c>
      <c r="U17" s="34">
        <v>87.2875</v>
      </c>
      <c r="V17" s="34">
        <v>85.8137</v>
      </c>
      <c r="W17" s="34">
        <v>12.76</v>
      </c>
      <c r="X17" s="34">
        <v>84.75</v>
      </c>
      <c r="Y17" s="34">
        <v>87.7605</v>
      </c>
      <c r="Z17" s="34">
        <v>87.7239</v>
      </c>
      <c r="AA17" s="34">
        <v>9.94</v>
      </c>
      <c r="AB17" s="34">
        <v>64.23</v>
      </c>
      <c r="AC17" s="34">
        <v>66.2953</v>
      </c>
      <c r="AD17" s="34">
        <v>66.2158</v>
      </c>
      <c r="AE17" s="34">
        <v>9.97</v>
      </c>
      <c r="AF17" s="34">
        <v>63.12</v>
      </c>
      <c r="AG17" s="34">
        <v>66.3299</v>
      </c>
      <c r="AH17" s="34">
        <v>66.4104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79.6576</v>
      </c>
      <c r="F18" s="34">
        <v>79.5822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62.3</v>
      </c>
      <c r="N18" s="34">
        <v>63.5</v>
      </c>
      <c r="O18" s="34">
        <v>7.3</v>
      </c>
      <c r="P18" s="34">
        <v>72.4</v>
      </c>
      <c r="Q18" s="34">
        <v>75.1513</v>
      </c>
      <c r="R18" s="34">
        <v>75.3006</v>
      </c>
      <c r="S18" s="34">
        <v>-2.57</v>
      </c>
      <c r="T18" s="34">
        <v>84.78</v>
      </c>
      <c r="U18" s="34">
        <v>85.0895</v>
      </c>
      <c r="V18" s="34">
        <v>85.4247</v>
      </c>
      <c r="W18" s="34">
        <v>6.64</v>
      </c>
      <c r="X18" s="34">
        <v>85.23</v>
      </c>
      <c r="Y18" s="34">
        <v>87.9102</v>
      </c>
      <c r="Z18" s="34">
        <v>88.0004</v>
      </c>
      <c r="AA18" s="34">
        <v>11.19</v>
      </c>
      <c r="AB18" s="34">
        <v>65.36</v>
      </c>
      <c r="AC18" s="34">
        <v>66.7698</v>
      </c>
      <c r="AD18" s="34">
        <v>66.7861</v>
      </c>
      <c r="AE18" s="34">
        <v>11.65</v>
      </c>
      <c r="AF18" s="34">
        <v>64.72</v>
      </c>
      <c r="AG18" s="34">
        <v>66.8316</v>
      </c>
      <c r="AH18" s="34">
        <v>66.8834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79.7292</v>
      </c>
      <c r="F19" s="34">
        <v>79.7477</v>
      </c>
      <c r="G19" s="34">
        <v>8.85687608376684</v>
      </c>
      <c r="H19" s="34">
        <v>81.61</v>
      </c>
      <c r="I19" s="34">
        <v>80</v>
      </c>
      <c r="J19" s="34">
        <v>80</v>
      </c>
      <c r="K19" s="34">
        <v>21.689059500959686</v>
      </c>
      <c r="L19" s="34">
        <v>63.4</v>
      </c>
      <c r="M19" s="34">
        <v>65.2</v>
      </c>
      <c r="N19" s="34">
        <v>64.3</v>
      </c>
      <c r="O19" s="34">
        <v>7.5</v>
      </c>
      <c r="P19" s="34">
        <v>77.7</v>
      </c>
      <c r="Q19" s="34">
        <v>75.8247</v>
      </c>
      <c r="R19" s="34">
        <v>75.7057</v>
      </c>
      <c r="S19" s="34">
        <v>-2.36</v>
      </c>
      <c r="T19" s="34">
        <v>90.67</v>
      </c>
      <c r="U19" s="34">
        <v>85.9265</v>
      </c>
      <c r="V19" s="34">
        <v>84.9629</v>
      </c>
      <c r="W19" s="34">
        <v>5.57</v>
      </c>
      <c r="X19" s="34">
        <v>86.05</v>
      </c>
      <c r="Y19" s="34">
        <v>88.2414</v>
      </c>
      <c r="Z19" s="34">
        <v>88.2667</v>
      </c>
      <c r="AA19" s="34">
        <v>9.7</v>
      </c>
      <c r="AB19" s="34">
        <v>67.41</v>
      </c>
      <c r="AC19" s="34">
        <v>67.3727</v>
      </c>
      <c r="AD19" s="34">
        <v>67.3517</v>
      </c>
      <c r="AE19" s="34">
        <v>10.86</v>
      </c>
      <c r="AF19" s="34">
        <v>68.41</v>
      </c>
      <c r="AG19" s="34">
        <v>67.4007</v>
      </c>
      <c r="AH19" s="34">
        <v>67.3616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79.8547</v>
      </c>
      <c r="F20" s="34">
        <v>79.9155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66.1</v>
      </c>
      <c r="N20" s="34">
        <v>65</v>
      </c>
      <c r="O20" s="34">
        <v>6.5</v>
      </c>
      <c r="P20" s="34">
        <v>88.9</v>
      </c>
      <c r="Q20" s="34">
        <v>76.0626</v>
      </c>
      <c r="R20" s="34">
        <v>76.089</v>
      </c>
      <c r="S20" s="34">
        <v>-8.52</v>
      </c>
      <c r="T20" s="34">
        <v>100.45</v>
      </c>
      <c r="U20" s="34">
        <v>83.1152</v>
      </c>
      <c r="V20" s="34">
        <v>84.5018</v>
      </c>
      <c r="W20" s="34">
        <v>4.26</v>
      </c>
      <c r="X20" s="34">
        <v>97.01</v>
      </c>
      <c r="Y20" s="34">
        <v>88.5948</v>
      </c>
      <c r="Z20" s="34">
        <v>88.5211</v>
      </c>
      <c r="AA20" s="34">
        <v>7.75</v>
      </c>
      <c r="AB20" s="34">
        <v>78</v>
      </c>
      <c r="AC20" s="34">
        <v>67.7532</v>
      </c>
      <c r="AD20" s="34">
        <v>68.0008</v>
      </c>
      <c r="AE20" s="34">
        <v>7.87</v>
      </c>
      <c r="AF20" s="34">
        <v>78.78</v>
      </c>
      <c r="AG20" s="34">
        <v>67.6128</v>
      </c>
      <c r="AH20" s="34">
        <v>67.8477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</v>
      </c>
      <c r="F21" s="34">
        <v>80.138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64.4</v>
      </c>
      <c r="N21" s="34">
        <v>65.4</v>
      </c>
      <c r="O21" s="34">
        <v>8.7</v>
      </c>
      <c r="P21" s="34">
        <v>78.6</v>
      </c>
      <c r="Q21" s="34">
        <v>76.4578</v>
      </c>
      <c r="R21" s="34">
        <v>76.4455</v>
      </c>
      <c r="S21" s="34">
        <v>-1.99</v>
      </c>
      <c r="T21" s="34">
        <v>86.52</v>
      </c>
      <c r="U21" s="34">
        <v>84.5962</v>
      </c>
      <c r="V21" s="34">
        <v>84.1129</v>
      </c>
      <c r="W21" s="34">
        <v>5.91</v>
      </c>
      <c r="X21" s="34">
        <v>109.1</v>
      </c>
      <c r="Y21" s="34">
        <v>88.4078</v>
      </c>
      <c r="Z21" s="34">
        <v>88.7718</v>
      </c>
      <c r="AA21" s="34">
        <v>11.72</v>
      </c>
      <c r="AB21" s="34">
        <v>75.16</v>
      </c>
      <c r="AC21" s="34">
        <v>68.8369</v>
      </c>
      <c r="AD21" s="34">
        <v>68.8093</v>
      </c>
      <c r="AE21" s="34">
        <v>11.54</v>
      </c>
      <c r="AF21" s="34">
        <v>71.13</v>
      </c>
      <c r="AG21" s="34">
        <v>68.2561</v>
      </c>
      <c r="AH21" s="34">
        <v>68.3532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80.3466</v>
      </c>
      <c r="F22" s="34">
        <v>80.4506</v>
      </c>
      <c r="G22" s="34">
        <v>8.95562770562771</v>
      </c>
      <c r="H22" s="34">
        <v>80.54</v>
      </c>
      <c r="I22" s="34">
        <v>80.8</v>
      </c>
      <c r="J22" s="34">
        <v>81</v>
      </c>
      <c r="K22" s="34">
        <v>17.857142857142854</v>
      </c>
      <c r="L22" s="34">
        <v>75.9</v>
      </c>
      <c r="M22" s="34">
        <v>66.5</v>
      </c>
      <c r="N22" s="34">
        <v>65.7</v>
      </c>
      <c r="O22" s="34">
        <v>7.6</v>
      </c>
      <c r="P22" s="34">
        <v>76</v>
      </c>
      <c r="Q22" s="34">
        <v>76.7469</v>
      </c>
      <c r="R22" s="34">
        <v>76.8562</v>
      </c>
      <c r="S22" s="34">
        <v>-7.82</v>
      </c>
      <c r="T22" s="34">
        <v>75.27</v>
      </c>
      <c r="U22" s="34">
        <v>82.3125</v>
      </c>
      <c r="V22" s="34">
        <v>83.8244</v>
      </c>
      <c r="W22" s="34">
        <v>4.13</v>
      </c>
      <c r="X22" s="34">
        <v>90.01</v>
      </c>
      <c r="Y22" s="34">
        <v>89.0333</v>
      </c>
      <c r="Z22" s="34">
        <v>89.0347</v>
      </c>
      <c r="AA22" s="34">
        <v>13.22</v>
      </c>
      <c r="AB22" s="34">
        <v>66.11</v>
      </c>
      <c r="AC22" s="34">
        <v>72.0576</v>
      </c>
      <c r="AD22" s="34">
        <v>69.794</v>
      </c>
      <c r="AE22" s="34">
        <v>11.1</v>
      </c>
      <c r="AF22" s="34">
        <v>75.17</v>
      </c>
      <c r="AG22" s="34">
        <v>69.0618</v>
      </c>
      <c r="AH22" s="34">
        <v>68.8691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80.6812</v>
      </c>
      <c r="F23" s="34">
        <v>80.8661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65.8</v>
      </c>
      <c r="N23" s="34">
        <v>66.2</v>
      </c>
      <c r="O23" s="34">
        <v>5.2</v>
      </c>
      <c r="P23" s="34">
        <v>72.6</v>
      </c>
      <c r="Q23" s="34">
        <v>77.2753</v>
      </c>
      <c r="R23" s="34">
        <v>77.4173</v>
      </c>
      <c r="S23" s="34">
        <v>-5.13</v>
      </c>
      <c r="T23" s="34">
        <v>75.63</v>
      </c>
      <c r="U23" s="34">
        <v>83.9682</v>
      </c>
      <c r="V23" s="34">
        <v>83.6505</v>
      </c>
      <c r="W23" s="34">
        <v>3.45</v>
      </c>
      <c r="X23" s="34">
        <v>82.41</v>
      </c>
      <c r="Y23" s="34">
        <v>89.0627</v>
      </c>
      <c r="Z23" s="34">
        <v>89.3081</v>
      </c>
      <c r="AA23" s="34">
        <v>14.94</v>
      </c>
      <c r="AB23" s="34">
        <v>68.51</v>
      </c>
      <c r="AC23" s="34">
        <v>72.9466</v>
      </c>
      <c r="AD23" s="34">
        <v>70.8968</v>
      </c>
      <c r="AE23" s="34">
        <v>8.17</v>
      </c>
      <c r="AF23" s="34">
        <v>64.64</v>
      </c>
      <c r="AG23" s="34">
        <v>68.7238</v>
      </c>
      <c r="AH23" s="34">
        <v>69.401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81.4101</v>
      </c>
      <c r="F24" s="34">
        <v>81.3614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65.3</v>
      </c>
      <c r="N24" s="34">
        <v>66.9</v>
      </c>
      <c r="O24" s="34">
        <v>8.4</v>
      </c>
      <c r="P24" s="34">
        <v>73.6</v>
      </c>
      <c r="Q24" s="34">
        <v>78.2394</v>
      </c>
      <c r="R24" s="34">
        <v>78.0751</v>
      </c>
      <c r="S24" s="34">
        <v>-4.61</v>
      </c>
      <c r="T24" s="34">
        <v>77.12</v>
      </c>
      <c r="U24" s="34">
        <v>83.3863</v>
      </c>
      <c r="V24" s="34">
        <v>83.5368</v>
      </c>
      <c r="W24" s="34">
        <v>6.37</v>
      </c>
      <c r="X24" s="34">
        <v>85.99</v>
      </c>
      <c r="Y24" s="34">
        <v>90.0775</v>
      </c>
      <c r="Z24" s="34">
        <v>89.567</v>
      </c>
      <c r="AA24" s="34">
        <v>16.49</v>
      </c>
      <c r="AB24" s="34">
        <v>72.02</v>
      </c>
      <c r="AC24" s="34">
        <v>73.2386</v>
      </c>
      <c r="AD24" s="34">
        <v>71.9695</v>
      </c>
      <c r="AE24" s="34">
        <v>12.06</v>
      </c>
      <c r="AF24" s="34">
        <v>66.69</v>
      </c>
      <c r="AG24" s="34">
        <v>70.5116</v>
      </c>
      <c r="AH24" s="34">
        <v>69.957</v>
      </c>
      <c r="AI24" s="34">
        <v>8.2</v>
      </c>
      <c r="AJ24" s="34">
        <v>71.3</v>
      </c>
      <c r="AK24" s="34">
        <v>74.7</v>
      </c>
      <c r="AL24" s="34">
        <v>74.5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82.0979</v>
      </c>
      <c r="F25" s="34">
        <v>81.8256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70</v>
      </c>
      <c r="N25" s="34">
        <v>67.7</v>
      </c>
      <c r="O25" s="34">
        <v>7.5</v>
      </c>
      <c r="P25" s="34">
        <v>75.8</v>
      </c>
      <c r="Q25" s="34">
        <v>78.7645</v>
      </c>
      <c r="R25" s="34">
        <v>78.5793</v>
      </c>
      <c r="S25" s="34">
        <v>-5.45</v>
      </c>
      <c r="T25" s="34">
        <v>78.04</v>
      </c>
      <c r="U25" s="34">
        <v>83.0736</v>
      </c>
      <c r="V25" s="34">
        <v>83.4531</v>
      </c>
      <c r="W25" s="34">
        <v>3.48</v>
      </c>
      <c r="X25" s="34">
        <v>85.81</v>
      </c>
      <c r="Y25" s="34">
        <v>89.8428</v>
      </c>
      <c r="Z25" s="34">
        <v>89.7796</v>
      </c>
      <c r="AA25" s="34">
        <v>15.43</v>
      </c>
      <c r="AB25" s="34">
        <v>74.24</v>
      </c>
      <c r="AC25" s="34">
        <v>74.085</v>
      </c>
      <c r="AD25" s="34">
        <v>72.9072</v>
      </c>
      <c r="AE25" s="34">
        <v>9.07</v>
      </c>
      <c r="AF25" s="34">
        <v>67.04</v>
      </c>
      <c r="AG25" s="34">
        <v>70.5802</v>
      </c>
      <c r="AH25" s="34">
        <v>70.5001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82.261</v>
      </c>
      <c r="F26" s="34">
        <v>82.1657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68.2</v>
      </c>
      <c r="N26" s="34">
        <v>68.2</v>
      </c>
      <c r="O26" s="34">
        <v>4.4</v>
      </c>
      <c r="P26" s="34">
        <v>82.2</v>
      </c>
      <c r="Q26" s="34">
        <v>78.856</v>
      </c>
      <c r="R26" s="34">
        <v>78.8574</v>
      </c>
      <c r="S26" s="34">
        <v>-4.32</v>
      </c>
      <c r="T26" s="34">
        <v>81.43</v>
      </c>
      <c r="U26" s="34">
        <v>84.0145</v>
      </c>
      <c r="V26" s="34">
        <v>83.3964</v>
      </c>
      <c r="W26" s="34">
        <v>1.65</v>
      </c>
      <c r="X26" s="34">
        <v>89.81</v>
      </c>
      <c r="Y26" s="34">
        <v>89.718</v>
      </c>
      <c r="Z26" s="34">
        <v>89.9619</v>
      </c>
      <c r="AA26" s="34">
        <v>13.08</v>
      </c>
      <c r="AB26" s="34">
        <v>81.62</v>
      </c>
      <c r="AC26" s="34">
        <v>74.1554</v>
      </c>
      <c r="AD26" s="34">
        <v>73.7655</v>
      </c>
      <c r="AE26" s="34">
        <v>7.85</v>
      </c>
      <c r="AF26" s="34">
        <v>73.09</v>
      </c>
      <c r="AG26" s="34">
        <v>70.8622</v>
      </c>
      <c r="AH26" s="34">
        <v>71.0283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82.6234</v>
      </c>
      <c r="F27" s="39">
        <v>82.3768</v>
      </c>
      <c r="G27" s="39">
        <v>10.705628871532436</v>
      </c>
      <c r="H27" s="39">
        <v>82.21</v>
      </c>
      <c r="I27" s="39">
        <v>83.5</v>
      </c>
      <c r="J27" s="39">
        <v>83</v>
      </c>
      <c r="K27" s="39">
        <v>19.246861924686197</v>
      </c>
      <c r="L27" s="39">
        <v>57</v>
      </c>
      <c r="M27" s="39">
        <v>68</v>
      </c>
      <c r="N27" s="39">
        <v>68.4</v>
      </c>
      <c r="O27" s="39">
        <v>6.9</v>
      </c>
      <c r="P27" s="39">
        <v>75.9</v>
      </c>
      <c r="Q27" s="39">
        <v>78.9881</v>
      </c>
      <c r="R27" s="39">
        <v>79.0987</v>
      </c>
      <c r="S27" s="39">
        <v>-9.48</v>
      </c>
      <c r="T27" s="39">
        <v>85.09</v>
      </c>
      <c r="U27" s="39">
        <v>84.3138</v>
      </c>
      <c r="V27" s="39">
        <v>83.2685</v>
      </c>
      <c r="W27" s="39">
        <v>4.28</v>
      </c>
      <c r="X27" s="39">
        <v>85.34</v>
      </c>
      <c r="Y27" s="39">
        <v>90.3367</v>
      </c>
      <c r="Z27" s="39">
        <v>90.1371</v>
      </c>
      <c r="AA27" s="39">
        <v>16.36</v>
      </c>
      <c r="AB27" s="39">
        <v>67.27</v>
      </c>
      <c r="AC27" s="39">
        <v>75.2666</v>
      </c>
      <c r="AD27" s="39">
        <v>74.601</v>
      </c>
      <c r="AE27" s="39">
        <v>9.7</v>
      </c>
      <c r="AF27" s="39">
        <v>67.88</v>
      </c>
      <c r="AG27" s="39">
        <v>71.8402</v>
      </c>
      <c r="AH27" s="39">
        <v>71.5597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82.3127</v>
      </c>
      <c r="F28" s="34">
        <v>82.5186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68.8</v>
      </c>
      <c r="N28" s="34">
        <v>68.6</v>
      </c>
      <c r="O28" s="34">
        <v>6.9</v>
      </c>
      <c r="P28" s="34">
        <v>77.4</v>
      </c>
      <c r="Q28" s="34">
        <v>79.4137</v>
      </c>
      <c r="R28" s="34">
        <v>79.4449</v>
      </c>
      <c r="S28" s="34">
        <v>-1.8</v>
      </c>
      <c r="T28" s="34">
        <v>82.91</v>
      </c>
      <c r="U28" s="34">
        <v>83.8706</v>
      </c>
      <c r="V28" s="34">
        <v>82.9953</v>
      </c>
      <c r="W28" s="34">
        <v>3.2</v>
      </c>
      <c r="X28" s="34">
        <v>86.16</v>
      </c>
      <c r="Y28" s="34">
        <v>90.3599</v>
      </c>
      <c r="Z28" s="34">
        <v>90.2896</v>
      </c>
      <c r="AA28" s="34">
        <v>16.56</v>
      </c>
      <c r="AB28" s="34">
        <v>72.91</v>
      </c>
      <c r="AC28" s="34">
        <v>75.9587</v>
      </c>
      <c r="AD28" s="34">
        <v>75.2894</v>
      </c>
      <c r="AE28" s="34">
        <v>8.03</v>
      </c>
      <c r="AF28" s="34">
        <v>68.29</v>
      </c>
      <c r="AG28" s="34">
        <v>71.7699</v>
      </c>
      <c r="AH28" s="34">
        <v>72.093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82.5745</v>
      </c>
      <c r="F29" s="34">
        <v>82.7177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68.4</v>
      </c>
      <c r="N29" s="34">
        <v>69</v>
      </c>
      <c r="O29" s="34">
        <v>3.1</v>
      </c>
      <c r="P29" s="34">
        <v>77.5</v>
      </c>
      <c r="Q29" s="34">
        <v>78.0557</v>
      </c>
      <c r="R29" s="34">
        <v>79.8936</v>
      </c>
      <c r="S29" s="34">
        <v>-6.63</v>
      </c>
      <c r="T29" s="34">
        <v>80.57</v>
      </c>
      <c r="U29" s="34">
        <v>81.5028</v>
      </c>
      <c r="V29" s="34">
        <v>82.6678</v>
      </c>
      <c r="W29" s="34">
        <v>2.75</v>
      </c>
      <c r="X29" s="34">
        <v>87.08</v>
      </c>
      <c r="Y29" s="34">
        <v>90.3985</v>
      </c>
      <c r="Z29" s="34">
        <v>90.4169</v>
      </c>
      <c r="AA29" s="34">
        <v>14</v>
      </c>
      <c r="AB29" s="34">
        <v>73.21</v>
      </c>
      <c r="AC29" s="34">
        <v>75.4622</v>
      </c>
      <c r="AD29" s="34">
        <v>75.9128</v>
      </c>
      <c r="AE29" s="34">
        <v>8.62</v>
      </c>
      <c r="AF29" s="34">
        <v>68.56</v>
      </c>
      <c r="AG29" s="34">
        <v>72.2038</v>
      </c>
      <c r="AH29" s="34">
        <v>72.6588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82.9067</v>
      </c>
      <c r="F30" s="34">
        <v>83.0318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69.3</v>
      </c>
      <c r="N30" s="34">
        <v>69.5</v>
      </c>
      <c r="O30" s="34">
        <v>6.6</v>
      </c>
      <c r="P30" s="34">
        <v>77.2</v>
      </c>
      <c r="Q30" s="34">
        <v>79.2584</v>
      </c>
      <c r="R30" s="34">
        <v>80.3409</v>
      </c>
      <c r="S30" s="34">
        <v>-2.86</v>
      </c>
      <c r="T30" s="34">
        <v>82.35</v>
      </c>
      <c r="U30" s="34">
        <v>81.6996</v>
      </c>
      <c r="V30" s="34">
        <v>82.4616</v>
      </c>
      <c r="W30" s="34">
        <v>3.2</v>
      </c>
      <c r="X30" s="34">
        <v>87.96</v>
      </c>
      <c r="Y30" s="34">
        <v>90.4823</v>
      </c>
      <c r="Z30" s="34">
        <v>90.5332</v>
      </c>
      <c r="AA30" s="34">
        <v>16.82</v>
      </c>
      <c r="AB30" s="34">
        <v>76.35</v>
      </c>
      <c r="AC30" s="34">
        <v>77.337</v>
      </c>
      <c r="AD30" s="34">
        <v>76.6396</v>
      </c>
      <c r="AE30" s="34">
        <v>10.53</v>
      </c>
      <c r="AF30" s="34">
        <v>71.53</v>
      </c>
      <c r="AG30" s="34">
        <v>73.6539</v>
      </c>
      <c r="AH30" s="34">
        <v>73.2588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83.4176</v>
      </c>
      <c r="F31" s="34">
        <v>83.4222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70.9</v>
      </c>
      <c r="N31" s="34">
        <v>70</v>
      </c>
      <c r="O31" s="34">
        <v>5.1</v>
      </c>
      <c r="P31" s="34">
        <v>81.7</v>
      </c>
      <c r="Q31" s="34">
        <v>79.7268</v>
      </c>
      <c r="R31" s="34">
        <v>80.7218</v>
      </c>
      <c r="S31" s="34">
        <v>-5.65</v>
      </c>
      <c r="T31" s="34">
        <v>85.54</v>
      </c>
      <c r="U31" s="34">
        <v>81.4577</v>
      </c>
      <c r="V31" s="34">
        <v>82.4429</v>
      </c>
      <c r="W31" s="34">
        <v>2.94</v>
      </c>
      <c r="X31" s="34">
        <v>88.58</v>
      </c>
      <c r="Y31" s="34">
        <v>90.5802</v>
      </c>
      <c r="Z31" s="34">
        <v>90.6465</v>
      </c>
      <c r="AA31" s="34">
        <v>14.73</v>
      </c>
      <c r="AB31" s="34">
        <v>77.34</v>
      </c>
      <c r="AC31" s="34">
        <v>77.2328</v>
      </c>
      <c r="AD31" s="34">
        <v>77.3474</v>
      </c>
      <c r="AE31" s="34">
        <v>9.2</v>
      </c>
      <c r="AF31" s="34">
        <v>74.7</v>
      </c>
      <c r="AG31" s="34">
        <v>73.655</v>
      </c>
      <c r="AH31" s="34">
        <v>73.8606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83.6764</v>
      </c>
      <c r="F32" s="34">
        <v>83.8778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68.8</v>
      </c>
      <c r="N32" s="34">
        <v>70.8</v>
      </c>
      <c r="O32" s="34">
        <v>5.3</v>
      </c>
      <c r="P32" s="34">
        <v>93.6</v>
      </c>
      <c r="Q32" s="34">
        <v>80.4972</v>
      </c>
      <c r="R32" s="34">
        <v>81.1294</v>
      </c>
      <c r="S32" s="34">
        <v>-1.03</v>
      </c>
      <c r="T32" s="34">
        <v>99.42</v>
      </c>
      <c r="U32" s="34">
        <v>83.0606</v>
      </c>
      <c r="V32" s="34">
        <v>82.5466</v>
      </c>
      <c r="W32" s="34">
        <v>2.44</v>
      </c>
      <c r="X32" s="34">
        <v>99.38</v>
      </c>
      <c r="Y32" s="34">
        <v>90.6767</v>
      </c>
      <c r="Z32" s="34">
        <v>90.7613</v>
      </c>
      <c r="AA32" s="34">
        <v>15.18</v>
      </c>
      <c r="AB32" s="34">
        <v>89.84</v>
      </c>
      <c r="AC32" s="34">
        <v>78.0068</v>
      </c>
      <c r="AD32" s="34">
        <v>78.0585</v>
      </c>
      <c r="AE32" s="34">
        <v>9.33</v>
      </c>
      <c r="AF32" s="34">
        <v>86.13</v>
      </c>
      <c r="AG32" s="34">
        <v>74.2095</v>
      </c>
      <c r="AH32" s="34">
        <v>74.478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84.428</v>
      </c>
      <c r="F33" s="34">
        <v>84.4086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81.1031</v>
      </c>
      <c r="R33" s="34">
        <v>81.6292</v>
      </c>
      <c r="S33" s="34">
        <v>-1.31</v>
      </c>
      <c r="T33" s="34">
        <v>85.39</v>
      </c>
      <c r="U33" s="34">
        <v>82.8815</v>
      </c>
      <c r="V33" s="34">
        <v>82.6603</v>
      </c>
      <c r="W33" s="34">
        <v>5.45</v>
      </c>
      <c r="X33" s="34">
        <v>115.04</v>
      </c>
      <c r="Y33" s="34">
        <v>91.3824</v>
      </c>
      <c r="Z33" s="34">
        <v>90.8585</v>
      </c>
      <c r="AA33" s="34">
        <v>15.97</v>
      </c>
      <c r="AB33" s="34">
        <v>87.17</v>
      </c>
      <c r="AC33" s="34">
        <v>79.241</v>
      </c>
      <c r="AD33" s="34">
        <v>78.7651</v>
      </c>
      <c r="AE33" s="34">
        <v>11.1</v>
      </c>
      <c r="AF33" s="34">
        <v>79.02</v>
      </c>
      <c r="AG33" s="34">
        <v>75.284</v>
      </c>
      <c r="AH33" s="34">
        <v>75.1213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85.212</v>
      </c>
      <c r="F34" s="34">
        <v>84.9212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75.3</v>
      </c>
      <c r="N34" s="34">
        <v>73.3</v>
      </c>
      <c r="O34" s="34">
        <v>7.1</v>
      </c>
      <c r="P34" s="34">
        <v>81.4</v>
      </c>
      <c r="Q34" s="34">
        <v>81.99</v>
      </c>
      <c r="R34" s="34">
        <v>82.1426</v>
      </c>
      <c r="S34" s="34">
        <v>-0.89</v>
      </c>
      <c r="T34" s="34">
        <v>74.61</v>
      </c>
      <c r="U34" s="34">
        <v>82.622</v>
      </c>
      <c r="V34" s="34">
        <v>82.7586</v>
      </c>
      <c r="W34" s="34">
        <v>0.53</v>
      </c>
      <c r="X34" s="34">
        <v>90.49</v>
      </c>
      <c r="Y34" s="34">
        <v>90.8003</v>
      </c>
      <c r="Z34" s="34">
        <v>90.9194</v>
      </c>
      <c r="AA34" s="34">
        <v>9.09</v>
      </c>
      <c r="AB34" s="34">
        <v>72.11</v>
      </c>
      <c r="AC34" s="34">
        <v>79.1812</v>
      </c>
      <c r="AD34" s="34">
        <v>79.3487</v>
      </c>
      <c r="AE34" s="34">
        <v>10.06</v>
      </c>
      <c r="AF34" s="34">
        <v>82.74</v>
      </c>
      <c r="AG34" s="34">
        <v>75.966</v>
      </c>
      <c r="AH34" s="34">
        <v>75.7624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85.5446</v>
      </c>
      <c r="F35" s="34">
        <v>85.2796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82.3681</v>
      </c>
      <c r="R35" s="34">
        <v>82.5514</v>
      </c>
      <c r="S35" s="34">
        <v>-0.85</v>
      </c>
      <c r="T35" s="34">
        <v>74.98</v>
      </c>
      <c r="U35" s="34">
        <v>82.5777</v>
      </c>
      <c r="V35" s="34">
        <v>82.8953</v>
      </c>
      <c r="W35" s="34">
        <v>4.24</v>
      </c>
      <c r="X35" s="34">
        <v>85.9</v>
      </c>
      <c r="Y35" s="34">
        <v>91.1234</v>
      </c>
      <c r="Z35" s="34">
        <v>90.9621</v>
      </c>
      <c r="AA35" s="34">
        <v>9.44</v>
      </c>
      <c r="AB35" s="34">
        <v>74.97</v>
      </c>
      <c r="AC35" s="34">
        <v>79.7788</v>
      </c>
      <c r="AD35" s="34">
        <v>79.978</v>
      </c>
      <c r="AE35" s="34">
        <v>12.2</v>
      </c>
      <c r="AF35" s="34">
        <v>72.53</v>
      </c>
      <c r="AG35" s="34">
        <v>76.6248</v>
      </c>
      <c r="AH35" s="34">
        <v>76.3822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85.4078</v>
      </c>
      <c r="F36" s="34">
        <v>85.5091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82.7082</v>
      </c>
      <c r="R36" s="34">
        <v>82.8801</v>
      </c>
      <c r="S36" s="34">
        <v>-1.22</v>
      </c>
      <c r="T36" s="34">
        <v>76.17</v>
      </c>
      <c r="U36" s="34">
        <v>82.5625</v>
      </c>
      <c r="V36" s="34">
        <v>83.1137</v>
      </c>
      <c r="W36" s="34">
        <v>0.16</v>
      </c>
      <c r="X36" s="34">
        <v>86.12</v>
      </c>
      <c r="Y36" s="34">
        <v>90.8593</v>
      </c>
      <c r="Z36" s="34">
        <v>91.0055</v>
      </c>
      <c r="AA36" s="34">
        <v>10.69</v>
      </c>
      <c r="AB36" s="34">
        <v>79.72</v>
      </c>
      <c r="AC36" s="34">
        <v>81.0274</v>
      </c>
      <c r="AD36" s="34">
        <v>80.7023</v>
      </c>
      <c r="AE36" s="34">
        <v>8.91</v>
      </c>
      <c r="AF36" s="34">
        <v>72.63</v>
      </c>
      <c r="AG36" s="34">
        <v>76.8278</v>
      </c>
      <c r="AH36" s="34">
        <v>76.9899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85.3909</v>
      </c>
      <c r="F37" s="34">
        <v>85.8046</v>
      </c>
      <c r="G37" s="34">
        <v>0.9912461380020545</v>
      </c>
      <c r="H37" s="34">
        <v>78.45</v>
      </c>
      <c r="I37" s="34">
        <v>87.5</v>
      </c>
      <c r="J37" s="34">
        <v>87.9</v>
      </c>
      <c r="K37" s="34">
        <v>0.40540540540540154</v>
      </c>
      <c r="L37" s="34">
        <v>74.3</v>
      </c>
      <c r="M37" s="34">
        <v>74.7</v>
      </c>
      <c r="N37" s="34">
        <v>75.6</v>
      </c>
      <c r="O37" s="34">
        <v>4.2</v>
      </c>
      <c r="P37" s="34">
        <v>79</v>
      </c>
      <c r="Q37" s="34">
        <v>83.0095</v>
      </c>
      <c r="R37" s="34">
        <v>83.2963</v>
      </c>
      <c r="S37" s="34">
        <v>-1.06</v>
      </c>
      <c r="T37" s="34">
        <v>77.21</v>
      </c>
      <c r="U37" s="34">
        <v>83.5985</v>
      </c>
      <c r="V37" s="34">
        <v>83.4101</v>
      </c>
      <c r="W37" s="34">
        <v>0.16</v>
      </c>
      <c r="X37" s="34">
        <v>85.95</v>
      </c>
      <c r="Y37" s="34">
        <v>90.9624</v>
      </c>
      <c r="Z37" s="34">
        <v>91.0652</v>
      </c>
      <c r="AA37" s="34">
        <v>7.96</v>
      </c>
      <c r="AB37" s="34">
        <v>80.16</v>
      </c>
      <c r="AC37" s="34">
        <v>81.2567</v>
      </c>
      <c r="AD37" s="34">
        <v>81.3661</v>
      </c>
      <c r="AE37" s="34">
        <v>8.9</v>
      </c>
      <c r="AF37" s="34">
        <v>73.01</v>
      </c>
      <c r="AG37" s="34">
        <v>77.2727</v>
      </c>
      <c r="AH37" s="34">
        <v>77.6176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86.0101</v>
      </c>
      <c r="F38" s="34">
        <v>86.3314</v>
      </c>
      <c r="G38" s="34">
        <v>8.314350797266524</v>
      </c>
      <c r="H38" s="34">
        <v>85.59</v>
      </c>
      <c r="I38" s="34">
        <v>88.5</v>
      </c>
      <c r="J38" s="34">
        <v>88.4</v>
      </c>
      <c r="K38" s="34">
        <v>8.097165991902834</v>
      </c>
      <c r="L38" s="34">
        <v>80.1</v>
      </c>
      <c r="M38" s="34">
        <v>74.2</v>
      </c>
      <c r="N38" s="34">
        <v>76.3</v>
      </c>
      <c r="O38" s="34">
        <v>5.5</v>
      </c>
      <c r="P38" s="34">
        <v>86.7</v>
      </c>
      <c r="Q38" s="34">
        <v>83.69</v>
      </c>
      <c r="R38" s="34">
        <v>83.9652</v>
      </c>
      <c r="S38" s="34">
        <v>0</v>
      </c>
      <c r="T38" s="34">
        <v>81.42</v>
      </c>
      <c r="U38" s="34">
        <v>83.5403</v>
      </c>
      <c r="V38" s="34">
        <v>83.7457</v>
      </c>
      <c r="W38" s="34">
        <v>0.73</v>
      </c>
      <c r="X38" s="34">
        <v>90.47</v>
      </c>
      <c r="Y38" s="34">
        <v>90.9235</v>
      </c>
      <c r="Z38" s="34">
        <v>91.1585</v>
      </c>
      <c r="AA38" s="34">
        <v>10.26</v>
      </c>
      <c r="AB38" s="34">
        <v>90</v>
      </c>
      <c r="AC38" s="34">
        <v>82.0165</v>
      </c>
      <c r="AD38" s="34">
        <v>82.0054</v>
      </c>
      <c r="AE38" s="34">
        <v>9.53</v>
      </c>
      <c r="AF38" s="34">
        <v>80.05</v>
      </c>
      <c r="AG38" s="34">
        <v>77.8197</v>
      </c>
      <c r="AH38" s="34">
        <v>78.2963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87.1453</v>
      </c>
      <c r="F39" s="39">
        <v>87.0371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79</v>
      </c>
      <c r="N39" s="39">
        <v>77.2</v>
      </c>
      <c r="O39" s="39">
        <v>7.5</v>
      </c>
      <c r="P39" s="39">
        <v>81.6</v>
      </c>
      <c r="Q39" s="39">
        <v>84.9368</v>
      </c>
      <c r="R39" s="39">
        <v>84.8149</v>
      </c>
      <c r="S39" s="39">
        <v>-0.01</v>
      </c>
      <c r="T39" s="39">
        <v>85.08</v>
      </c>
      <c r="U39" s="39">
        <v>84.1788</v>
      </c>
      <c r="V39" s="39">
        <v>84.1096</v>
      </c>
      <c r="W39" s="39">
        <v>0.41</v>
      </c>
      <c r="X39" s="39">
        <v>85.68</v>
      </c>
      <c r="Y39" s="39">
        <v>91.0778</v>
      </c>
      <c r="Z39" s="39">
        <v>91.2958</v>
      </c>
      <c r="AA39" s="39">
        <v>9.08</v>
      </c>
      <c r="AB39" s="39">
        <v>73.37</v>
      </c>
      <c r="AC39" s="39">
        <v>82.5559</v>
      </c>
      <c r="AD39" s="39">
        <v>82.7368</v>
      </c>
      <c r="AE39" s="39">
        <v>9.84</v>
      </c>
      <c r="AF39" s="39">
        <v>74.56</v>
      </c>
      <c r="AG39" s="39">
        <v>79.2205</v>
      </c>
      <c r="AH39" s="39">
        <v>79.019</v>
      </c>
      <c r="AI39" s="39">
        <v>8.4</v>
      </c>
      <c r="AJ39" s="39">
        <v>78</v>
      </c>
      <c r="AK39" s="39">
        <v>83.3</v>
      </c>
      <c r="AL39" s="39">
        <v>83.2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87.9613</v>
      </c>
      <c r="F40" s="34">
        <v>87.7253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78.4</v>
      </c>
      <c r="N40" s="34">
        <v>78.2</v>
      </c>
      <c r="O40" s="34">
        <v>7.6</v>
      </c>
      <c r="P40" s="34">
        <v>83.3</v>
      </c>
      <c r="Q40" s="34">
        <v>85.6416</v>
      </c>
      <c r="R40" s="34">
        <v>85.5644</v>
      </c>
      <c r="S40" s="34">
        <v>0.43</v>
      </c>
      <c r="T40" s="34">
        <v>83.27</v>
      </c>
      <c r="U40" s="34">
        <v>84.4261</v>
      </c>
      <c r="V40" s="34">
        <v>84.5007</v>
      </c>
      <c r="W40" s="34">
        <v>3.19</v>
      </c>
      <c r="X40" s="34">
        <v>88.91</v>
      </c>
      <c r="Y40" s="34">
        <v>93.3209</v>
      </c>
      <c r="Z40" s="34">
        <v>91.4743</v>
      </c>
      <c r="AA40" s="34">
        <v>9.89</v>
      </c>
      <c r="AB40" s="34">
        <v>80.12</v>
      </c>
      <c r="AC40" s="34">
        <v>83.6109</v>
      </c>
      <c r="AD40" s="34">
        <v>83.5726</v>
      </c>
      <c r="AE40" s="34">
        <v>11.52</v>
      </c>
      <c r="AF40" s="34">
        <v>76.15</v>
      </c>
      <c r="AG40" s="34">
        <v>79.9918</v>
      </c>
      <c r="AH40" s="34">
        <v>79.7428</v>
      </c>
      <c r="AI40" s="34">
        <v>9.9</v>
      </c>
      <c r="AJ40" s="34">
        <v>79.3</v>
      </c>
      <c r="AK40" s="34">
        <v>83.9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88.4844</v>
      </c>
      <c r="F41" s="34">
        <v>88.2727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77.8</v>
      </c>
      <c r="N41" s="34">
        <v>79.1</v>
      </c>
      <c r="O41" s="34">
        <v>10.5</v>
      </c>
      <c r="P41" s="34">
        <v>85.6</v>
      </c>
      <c r="Q41" s="34">
        <v>86.1712</v>
      </c>
      <c r="R41" s="34">
        <v>86.1063</v>
      </c>
      <c r="S41" s="34">
        <v>2.84</v>
      </c>
      <c r="T41" s="34">
        <v>82.86</v>
      </c>
      <c r="U41" s="34">
        <v>83.7303</v>
      </c>
      <c r="V41" s="34">
        <v>84.9718</v>
      </c>
      <c r="W41" s="34">
        <v>2.88</v>
      </c>
      <c r="X41" s="34">
        <v>89.59</v>
      </c>
      <c r="Y41" s="34">
        <v>92.8636</v>
      </c>
      <c r="Z41" s="34">
        <v>91.6815</v>
      </c>
      <c r="AA41" s="34">
        <v>12.76</v>
      </c>
      <c r="AB41" s="34">
        <v>82.56</v>
      </c>
      <c r="AC41" s="34">
        <v>84.517</v>
      </c>
      <c r="AD41" s="34">
        <v>84.4112</v>
      </c>
      <c r="AE41" s="34">
        <v>11.9</v>
      </c>
      <c r="AF41" s="34">
        <v>76.72</v>
      </c>
      <c r="AG41" s="34">
        <v>80.4201</v>
      </c>
      <c r="AH41" s="34">
        <v>80.45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88.7502</v>
      </c>
      <c r="F42" s="34">
        <v>88.6891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81.4</v>
      </c>
      <c r="N42" s="34">
        <v>79.8</v>
      </c>
      <c r="O42" s="34">
        <v>9.2</v>
      </c>
      <c r="P42" s="34">
        <v>84.3</v>
      </c>
      <c r="Q42" s="34">
        <v>86.4301</v>
      </c>
      <c r="R42" s="34">
        <v>86.5657</v>
      </c>
      <c r="S42" s="34">
        <v>8.5</v>
      </c>
      <c r="T42" s="34">
        <v>89.35</v>
      </c>
      <c r="U42" s="34">
        <v>86.2154</v>
      </c>
      <c r="V42" s="34">
        <v>85.5494</v>
      </c>
      <c r="W42" s="34">
        <v>2.96</v>
      </c>
      <c r="X42" s="34">
        <v>90.56</v>
      </c>
      <c r="Y42" s="34">
        <v>93.0235</v>
      </c>
      <c r="Z42" s="34">
        <v>91.9042</v>
      </c>
      <c r="AA42" s="34">
        <v>10.68</v>
      </c>
      <c r="AB42" s="34">
        <v>84.51</v>
      </c>
      <c r="AC42" s="34">
        <v>85.2419</v>
      </c>
      <c r="AD42" s="34">
        <v>85.1484</v>
      </c>
      <c r="AE42" s="34">
        <v>10.2</v>
      </c>
      <c r="AF42" s="34">
        <v>78.83</v>
      </c>
      <c r="AG42" s="34">
        <v>81.0005</v>
      </c>
      <c r="AH42" s="34">
        <v>81.1616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89.046</v>
      </c>
      <c r="F43" s="34">
        <v>89.0432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81.2</v>
      </c>
      <c r="N43" s="34">
        <v>80.3</v>
      </c>
      <c r="O43" s="34">
        <v>9.2</v>
      </c>
      <c r="P43" s="34">
        <v>89.2</v>
      </c>
      <c r="Q43" s="34">
        <v>87.0685</v>
      </c>
      <c r="R43" s="34">
        <v>87.0787</v>
      </c>
      <c r="S43" s="34">
        <v>4.78</v>
      </c>
      <c r="T43" s="34">
        <v>89.63</v>
      </c>
      <c r="U43" s="34">
        <v>87.0097</v>
      </c>
      <c r="V43" s="34">
        <v>86.1023</v>
      </c>
      <c r="W43" s="34">
        <v>1.62</v>
      </c>
      <c r="X43" s="34">
        <v>90.02</v>
      </c>
      <c r="Y43" s="34">
        <v>92.8538</v>
      </c>
      <c r="Z43" s="34">
        <v>92.1252</v>
      </c>
      <c r="AA43" s="34">
        <v>10.92</v>
      </c>
      <c r="AB43" s="34">
        <v>85.78</v>
      </c>
      <c r="AC43" s="34">
        <v>85.7405</v>
      </c>
      <c r="AD43" s="34">
        <v>85.8062</v>
      </c>
      <c r="AE43" s="34">
        <v>11.38</v>
      </c>
      <c r="AF43" s="34">
        <v>83.2</v>
      </c>
      <c r="AG43" s="34">
        <v>82.1674</v>
      </c>
      <c r="AH43" s="34">
        <v>81.8806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89.2306</v>
      </c>
      <c r="F44" s="34">
        <v>89.4181</v>
      </c>
      <c r="G44" s="34">
        <v>4.819391634980982</v>
      </c>
      <c r="H44" s="34">
        <v>110.27</v>
      </c>
      <c r="I44" s="34">
        <v>90.8</v>
      </c>
      <c r="J44" s="34">
        <v>90.9</v>
      </c>
      <c r="K44" s="34">
        <v>11.576354679802945</v>
      </c>
      <c r="L44" s="34">
        <v>90.6</v>
      </c>
      <c r="M44" s="34">
        <v>77.6</v>
      </c>
      <c r="N44" s="34">
        <v>80.9</v>
      </c>
      <c r="O44" s="34">
        <v>9.3</v>
      </c>
      <c r="P44" s="34">
        <v>102.3</v>
      </c>
      <c r="Q44" s="34">
        <v>87.5851</v>
      </c>
      <c r="R44" s="34">
        <v>87.6694</v>
      </c>
      <c r="S44" s="34">
        <v>2.12</v>
      </c>
      <c r="T44" s="34">
        <v>101.53</v>
      </c>
      <c r="U44" s="34">
        <v>84.703</v>
      </c>
      <c r="V44" s="34">
        <v>86.6486</v>
      </c>
      <c r="W44" s="34">
        <v>3.31</v>
      </c>
      <c r="X44" s="34">
        <v>102.67</v>
      </c>
      <c r="Y44" s="34">
        <v>92.7708</v>
      </c>
      <c r="Z44" s="34">
        <v>92.3444</v>
      </c>
      <c r="AA44" s="34">
        <v>11.52</v>
      </c>
      <c r="AB44" s="34">
        <v>100.2</v>
      </c>
      <c r="AC44" s="34">
        <v>86.4935</v>
      </c>
      <c r="AD44" s="34">
        <v>86.4519</v>
      </c>
      <c r="AE44" s="34">
        <v>10.9</v>
      </c>
      <c r="AF44" s="34">
        <v>95.51</v>
      </c>
      <c r="AG44" s="34">
        <v>82.4792</v>
      </c>
      <c r="AH44" s="34">
        <v>82.5942</v>
      </c>
      <c r="AI44" s="34">
        <v>12</v>
      </c>
      <c r="AJ44" s="34">
        <v>101.1</v>
      </c>
      <c r="AK44" s="34">
        <v>86.6</v>
      </c>
      <c r="AL44" s="34">
        <v>87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90.0003</v>
      </c>
      <c r="F45" s="34">
        <v>89.8291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84.3</v>
      </c>
      <c r="N45" s="34">
        <v>81.7</v>
      </c>
      <c r="O45" s="34">
        <v>9.9</v>
      </c>
      <c r="P45" s="34">
        <v>92.9</v>
      </c>
      <c r="Q45" s="34">
        <v>88.3863</v>
      </c>
      <c r="R45" s="34">
        <v>88.271</v>
      </c>
      <c r="S45" s="34">
        <v>6.97</v>
      </c>
      <c r="T45" s="34">
        <v>91.34</v>
      </c>
      <c r="U45" s="34">
        <v>88.3997</v>
      </c>
      <c r="V45" s="34">
        <v>87.2983</v>
      </c>
      <c r="W45" s="34">
        <v>1.63</v>
      </c>
      <c r="X45" s="34">
        <v>116.92</v>
      </c>
      <c r="Y45" s="34">
        <v>92.5018</v>
      </c>
      <c r="Z45" s="34">
        <v>92.5876</v>
      </c>
      <c r="AA45" s="34">
        <v>10.38</v>
      </c>
      <c r="AB45" s="34">
        <v>96.21</v>
      </c>
      <c r="AC45" s="34">
        <v>87.0474</v>
      </c>
      <c r="AD45" s="34">
        <v>87.0964</v>
      </c>
      <c r="AE45" s="34">
        <v>11.25</v>
      </c>
      <c r="AF45" s="34">
        <v>87.91</v>
      </c>
      <c r="AG45" s="34">
        <v>83.3525</v>
      </c>
      <c r="AH45" s="34">
        <v>83.3085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90.1882</v>
      </c>
      <c r="F46" s="34">
        <v>90.2169</v>
      </c>
      <c r="G46" s="34">
        <v>0.1865671641791005</v>
      </c>
      <c r="H46" s="34">
        <v>85.92</v>
      </c>
      <c r="I46" s="34">
        <v>90.8</v>
      </c>
      <c r="J46" s="34">
        <v>91.3</v>
      </c>
      <c r="K46" s="34">
        <v>3.8461538461538494</v>
      </c>
      <c r="L46" s="34">
        <v>86.4</v>
      </c>
      <c r="M46" s="34">
        <v>82.6</v>
      </c>
      <c r="N46" s="34">
        <v>82.6</v>
      </c>
      <c r="O46" s="34">
        <v>8.5</v>
      </c>
      <c r="P46" s="34">
        <v>88.3</v>
      </c>
      <c r="Q46" s="34">
        <v>88.815</v>
      </c>
      <c r="R46" s="34">
        <v>88.7896</v>
      </c>
      <c r="S46" s="34">
        <v>6.29</v>
      </c>
      <c r="T46" s="34">
        <v>79.3</v>
      </c>
      <c r="U46" s="34">
        <v>87.7392</v>
      </c>
      <c r="V46" s="34">
        <v>87.9633</v>
      </c>
      <c r="W46" s="34">
        <v>2.36</v>
      </c>
      <c r="X46" s="34">
        <v>92.63</v>
      </c>
      <c r="Y46" s="34">
        <v>93.2016</v>
      </c>
      <c r="Z46" s="34">
        <v>92.8672</v>
      </c>
      <c r="AA46" s="34">
        <v>11.14</v>
      </c>
      <c r="AB46" s="34">
        <v>80.15</v>
      </c>
      <c r="AC46" s="34">
        <v>87.8486</v>
      </c>
      <c r="AD46" s="34">
        <v>87.7118</v>
      </c>
      <c r="AE46" s="34">
        <v>10.58</v>
      </c>
      <c r="AF46" s="34">
        <v>91.5</v>
      </c>
      <c r="AG46" s="34">
        <v>84.138</v>
      </c>
      <c r="AH46" s="34">
        <v>84.0237</v>
      </c>
      <c r="AI46" s="34">
        <v>9.7</v>
      </c>
      <c r="AJ46" s="34">
        <v>86.5</v>
      </c>
      <c r="AK46" s="34">
        <v>87.9</v>
      </c>
      <c r="AL46" s="34">
        <v>88.2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90.5589</v>
      </c>
      <c r="F47" s="34">
        <v>90.5886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83.3</v>
      </c>
      <c r="O47" s="34">
        <v>8.9</v>
      </c>
      <c r="P47" s="34">
        <v>84.3</v>
      </c>
      <c r="Q47" s="34">
        <v>89.2162</v>
      </c>
      <c r="R47" s="34">
        <v>89.2367</v>
      </c>
      <c r="S47" s="34">
        <v>8.24</v>
      </c>
      <c r="T47" s="34">
        <v>81.16</v>
      </c>
      <c r="U47" s="34">
        <v>88.9794</v>
      </c>
      <c r="V47" s="34">
        <v>88.5938</v>
      </c>
      <c r="W47" s="34">
        <v>2.81</v>
      </c>
      <c r="X47" s="34">
        <v>88.31</v>
      </c>
      <c r="Y47" s="34">
        <v>93.601</v>
      </c>
      <c r="Z47" s="34">
        <v>93.1507</v>
      </c>
      <c r="AA47" s="34">
        <v>10.71</v>
      </c>
      <c r="AB47" s="34">
        <v>83</v>
      </c>
      <c r="AC47" s="34">
        <v>88.1285</v>
      </c>
      <c r="AD47" s="34">
        <v>88.2967</v>
      </c>
      <c r="AE47" s="34">
        <v>11.1</v>
      </c>
      <c r="AF47" s="34">
        <v>80.57</v>
      </c>
      <c r="AG47" s="34">
        <v>84.8546</v>
      </c>
      <c r="AH47" s="34">
        <v>84.7291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90.9816</v>
      </c>
      <c r="F48" s="34">
        <v>90.9748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84.4</v>
      </c>
      <c r="N48" s="34">
        <v>84.2</v>
      </c>
      <c r="O48" s="34">
        <v>8</v>
      </c>
      <c r="P48" s="34">
        <v>84</v>
      </c>
      <c r="Q48" s="34">
        <v>89.6738</v>
      </c>
      <c r="R48" s="34">
        <v>89.6885</v>
      </c>
      <c r="S48" s="34">
        <v>7.87</v>
      </c>
      <c r="T48" s="34">
        <v>82.17</v>
      </c>
      <c r="U48" s="34">
        <v>89.0906</v>
      </c>
      <c r="V48" s="34">
        <v>89.2155</v>
      </c>
      <c r="W48" s="34">
        <v>2.41</v>
      </c>
      <c r="X48" s="34">
        <v>88.2</v>
      </c>
      <c r="Y48" s="34">
        <v>93.2201</v>
      </c>
      <c r="Z48" s="34">
        <v>93.426</v>
      </c>
      <c r="AA48" s="34">
        <v>9.75</v>
      </c>
      <c r="AB48" s="34">
        <v>87.5</v>
      </c>
      <c r="AC48" s="34">
        <v>89.1281</v>
      </c>
      <c r="AD48" s="34">
        <v>88.8471</v>
      </c>
      <c r="AE48" s="34">
        <v>10.95</v>
      </c>
      <c r="AF48" s="34">
        <v>80.58</v>
      </c>
      <c r="AG48" s="34">
        <v>85.4269</v>
      </c>
      <c r="AH48" s="34">
        <v>85.4251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91.4245</v>
      </c>
      <c r="F49" s="34">
        <v>91.3502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85.6</v>
      </c>
      <c r="N49" s="34">
        <v>85.1</v>
      </c>
      <c r="O49" s="34">
        <v>7.8</v>
      </c>
      <c r="P49" s="34">
        <v>85.2</v>
      </c>
      <c r="Q49" s="34">
        <v>90.088</v>
      </c>
      <c r="R49" s="34">
        <v>90.2042</v>
      </c>
      <c r="S49" s="34">
        <v>6.06</v>
      </c>
      <c r="T49" s="34">
        <v>81.89</v>
      </c>
      <c r="U49" s="34">
        <v>89.8767</v>
      </c>
      <c r="V49" s="34">
        <v>89.8374</v>
      </c>
      <c r="W49" s="34">
        <v>3.15</v>
      </c>
      <c r="X49" s="34">
        <v>88.66</v>
      </c>
      <c r="Y49" s="34">
        <v>93.8853</v>
      </c>
      <c r="Z49" s="34">
        <v>93.7145</v>
      </c>
      <c r="AA49" s="34">
        <v>8.76</v>
      </c>
      <c r="AB49" s="34">
        <v>87.18</v>
      </c>
      <c r="AC49" s="34">
        <v>88.9872</v>
      </c>
      <c r="AD49" s="34">
        <v>89.4132</v>
      </c>
      <c r="AE49" s="34">
        <v>11.79</v>
      </c>
      <c r="AF49" s="34">
        <v>81.62</v>
      </c>
      <c r="AG49" s="34">
        <v>86.2386</v>
      </c>
      <c r="AH49" s="34">
        <v>86.1154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91.882</v>
      </c>
      <c r="F50" s="34">
        <v>91.6562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86.8</v>
      </c>
      <c r="N50" s="34">
        <v>85.6</v>
      </c>
      <c r="O50" s="34">
        <v>9</v>
      </c>
      <c r="P50" s="34">
        <v>94.5</v>
      </c>
      <c r="Q50" s="34">
        <v>90.9178</v>
      </c>
      <c r="R50" s="34">
        <v>90.7521</v>
      </c>
      <c r="S50" s="34">
        <v>9.95</v>
      </c>
      <c r="T50" s="34">
        <v>89.53</v>
      </c>
      <c r="U50" s="34">
        <v>91.3919</v>
      </c>
      <c r="V50" s="34">
        <v>90.4246</v>
      </c>
      <c r="W50" s="34">
        <v>3.99</v>
      </c>
      <c r="X50" s="34">
        <v>94.08</v>
      </c>
      <c r="Y50" s="34">
        <v>94.1941</v>
      </c>
      <c r="Z50" s="34">
        <v>94.0055</v>
      </c>
      <c r="AA50" s="34">
        <v>9.92</v>
      </c>
      <c r="AB50" s="34">
        <v>98.92</v>
      </c>
      <c r="AC50" s="34">
        <v>90.2177</v>
      </c>
      <c r="AD50" s="34">
        <v>90.1003</v>
      </c>
      <c r="AE50" s="34">
        <v>11.76</v>
      </c>
      <c r="AF50" s="34">
        <v>89.47</v>
      </c>
      <c r="AG50" s="34">
        <v>86.8615</v>
      </c>
      <c r="AH50" s="34">
        <v>86.7979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91.7623</v>
      </c>
      <c r="F51" s="39">
        <v>91.8897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85</v>
      </c>
      <c r="N51" s="39">
        <v>85.9</v>
      </c>
      <c r="O51" s="39">
        <v>6.5</v>
      </c>
      <c r="P51" s="39">
        <v>86.9</v>
      </c>
      <c r="Q51" s="39">
        <v>91.1481</v>
      </c>
      <c r="R51" s="39">
        <v>91.2561</v>
      </c>
      <c r="S51" s="39">
        <v>4.96</v>
      </c>
      <c r="T51" s="39">
        <v>89.3</v>
      </c>
      <c r="U51" s="39">
        <v>91.0809</v>
      </c>
      <c r="V51" s="39">
        <v>90.9202</v>
      </c>
      <c r="W51" s="39">
        <v>3.2</v>
      </c>
      <c r="X51" s="39">
        <v>88.43</v>
      </c>
      <c r="Y51" s="39">
        <v>94.4781</v>
      </c>
      <c r="Z51" s="39">
        <v>94.2782</v>
      </c>
      <c r="AA51" s="39">
        <v>9.21</v>
      </c>
      <c r="AB51" s="39">
        <v>80.13</v>
      </c>
      <c r="AC51" s="39">
        <v>90.8977</v>
      </c>
      <c r="AD51" s="39">
        <v>90.8061</v>
      </c>
      <c r="AE51" s="39">
        <v>9.78</v>
      </c>
      <c r="AF51" s="39">
        <v>81.85</v>
      </c>
      <c r="AG51" s="39">
        <v>87.5559</v>
      </c>
      <c r="AH51" s="39">
        <v>87.4717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92.117</v>
      </c>
      <c r="F52" s="34">
        <v>92.1318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86.5</v>
      </c>
      <c r="N52" s="34">
        <v>86.2</v>
      </c>
      <c r="O52" s="34">
        <v>6.5</v>
      </c>
      <c r="P52" s="34">
        <v>88.7</v>
      </c>
      <c r="Q52" s="34">
        <v>91.8275</v>
      </c>
      <c r="R52" s="34">
        <v>91.7441</v>
      </c>
      <c r="S52" s="34">
        <v>6.48</v>
      </c>
      <c r="T52" s="34">
        <v>88.67</v>
      </c>
      <c r="U52" s="34">
        <v>90.5765</v>
      </c>
      <c r="V52" s="34">
        <v>91.3972</v>
      </c>
      <c r="W52" s="34">
        <v>1.29</v>
      </c>
      <c r="X52" s="34">
        <v>90.06</v>
      </c>
      <c r="Y52" s="34">
        <v>94.797</v>
      </c>
      <c r="Z52" s="34">
        <v>94.5255</v>
      </c>
      <c r="AA52" s="34">
        <v>8.81</v>
      </c>
      <c r="AB52" s="34">
        <v>87.18</v>
      </c>
      <c r="AC52" s="34">
        <v>91.6528</v>
      </c>
      <c r="AD52" s="34">
        <v>91.2974</v>
      </c>
      <c r="AE52" s="34">
        <v>10.11</v>
      </c>
      <c r="AF52" s="34">
        <v>83.85</v>
      </c>
      <c r="AG52" s="34">
        <v>88.3753</v>
      </c>
      <c r="AH52" s="34">
        <v>88.1323</v>
      </c>
      <c r="AI52" s="34">
        <v>7.8</v>
      </c>
      <c r="AJ52" s="34">
        <v>85.5</v>
      </c>
      <c r="AK52" s="34">
        <v>90.8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92.4821</v>
      </c>
      <c r="F53" s="34">
        <v>92.3867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85.9</v>
      </c>
      <c r="N53" s="34">
        <v>86.6</v>
      </c>
      <c r="O53" s="34">
        <v>7.4</v>
      </c>
      <c r="P53" s="34">
        <v>91.9</v>
      </c>
      <c r="Q53" s="34">
        <v>92.1434</v>
      </c>
      <c r="R53" s="34">
        <v>92.249</v>
      </c>
      <c r="S53" s="34">
        <v>13.87</v>
      </c>
      <c r="T53" s="34">
        <v>94.36</v>
      </c>
      <c r="U53" s="34">
        <v>92.4307</v>
      </c>
      <c r="V53" s="34">
        <v>91.9206</v>
      </c>
      <c r="W53" s="34">
        <v>3.1</v>
      </c>
      <c r="X53" s="34">
        <v>92.36</v>
      </c>
      <c r="Y53" s="34">
        <v>94.8117</v>
      </c>
      <c r="Z53" s="34">
        <v>94.7487</v>
      </c>
      <c r="AA53" s="34">
        <v>9.76</v>
      </c>
      <c r="AB53" s="34">
        <v>90.62</v>
      </c>
      <c r="AC53" s="34">
        <v>91.4921</v>
      </c>
      <c r="AD53" s="34">
        <v>91.572</v>
      </c>
      <c r="AE53" s="34">
        <v>11.33</v>
      </c>
      <c r="AF53" s="34">
        <v>85.41</v>
      </c>
      <c r="AG53" s="34">
        <v>88.9995</v>
      </c>
      <c r="AH53" s="34">
        <v>88.7687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92.4756</v>
      </c>
      <c r="F54" s="34">
        <v>92.6426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87.3</v>
      </c>
      <c r="N54" s="34">
        <v>87.2</v>
      </c>
      <c r="O54" s="34">
        <v>7.4</v>
      </c>
      <c r="P54" s="34">
        <v>90.5</v>
      </c>
      <c r="Q54" s="34">
        <v>92.876</v>
      </c>
      <c r="R54" s="34">
        <v>92.7584</v>
      </c>
      <c r="S54" s="34">
        <v>9.97</v>
      </c>
      <c r="T54" s="34">
        <v>98.26</v>
      </c>
      <c r="U54" s="34">
        <v>93.6416</v>
      </c>
      <c r="V54" s="34">
        <v>92.3806</v>
      </c>
      <c r="W54" s="34">
        <v>2.03</v>
      </c>
      <c r="X54" s="34">
        <v>92.39</v>
      </c>
      <c r="Y54" s="34">
        <v>94.7787</v>
      </c>
      <c r="Z54" s="34">
        <v>94.9715</v>
      </c>
      <c r="AA54" s="34">
        <v>6.98</v>
      </c>
      <c r="AB54" s="34">
        <v>90.4</v>
      </c>
      <c r="AC54" s="34">
        <v>91.3902</v>
      </c>
      <c r="AD54" s="34">
        <v>91.9211</v>
      </c>
      <c r="AE54" s="34">
        <v>10.46</v>
      </c>
      <c r="AF54" s="34">
        <v>87.08</v>
      </c>
      <c r="AG54" s="34">
        <v>89.3747</v>
      </c>
      <c r="AH54" s="34">
        <v>89.3846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92.8144</v>
      </c>
      <c r="F55" s="34">
        <v>92.9745</v>
      </c>
      <c r="G55" s="34">
        <v>2.3125280646609814</v>
      </c>
      <c r="H55" s="34">
        <v>91.14</v>
      </c>
      <c r="I55" s="34">
        <v>93.9</v>
      </c>
      <c r="J55" s="34">
        <v>93.5</v>
      </c>
      <c r="K55" s="34">
        <v>10.34013605442176</v>
      </c>
      <c r="L55" s="34">
        <v>81.1</v>
      </c>
      <c r="M55" s="34">
        <v>88.4</v>
      </c>
      <c r="N55" s="34">
        <v>87.9</v>
      </c>
      <c r="O55" s="34">
        <v>6.8</v>
      </c>
      <c r="P55" s="34">
        <v>95.3</v>
      </c>
      <c r="Q55" s="34">
        <v>93.165</v>
      </c>
      <c r="R55" s="34">
        <v>93.2556</v>
      </c>
      <c r="S55" s="34">
        <v>4.21</v>
      </c>
      <c r="T55" s="34">
        <v>93.4</v>
      </c>
      <c r="U55" s="34">
        <v>92.7181</v>
      </c>
      <c r="V55" s="34">
        <v>92.7038</v>
      </c>
      <c r="W55" s="34">
        <v>2.42</v>
      </c>
      <c r="X55" s="34">
        <v>92.19</v>
      </c>
      <c r="Y55" s="34">
        <v>95.095</v>
      </c>
      <c r="Z55" s="34">
        <v>95.22</v>
      </c>
      <c r="AA55" s="34">
        <v>8.68</v>
      </c>
      <c r="AB55" s="34">
        <v>93.22</v>
      </c>
      <c r="AC55" s="34">
        <v>93.0276</v>
      </c>
      <c r="AD55" s="34">
        <v>92.4306</v>
      </c>
      <c r="AE55" s="34">
        <v>9.24</v>
      </c>
      <c r="AF55" s="34">
        <v>90.89</v>
      </c>
      <c r="AG55" s="34">
        <v>89.7057</v>
      </c>
      <c r="AH55" s="34">
        <v>90.007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93.1122</v>
      </c>
      <c r="F56" s="34">
        <v>93.4638</v>
      </c>
      <c r="G56" s="34">
        <v>2.956379795048522</v>
      </c>
      <c r="H56" s="34">
        <v>113.53</v>
      </c>
      <c r="I56" s="34">
        <v>93</v>
      </c>
      <c r="J56" s="34">
        <v>93.8</v>
      </c>
      <c r="K56" s="34">
        <v>15.231788079470213</v>
      </c>
      <c r="L56" s="34">
        <v>104.4</v>
      </c>
      <c r="M56" s="34">
        <v>86.5</v>
      </c>
      <c r="N56" s="34">
        <v>88.8</v>
      </c>
      <c r="O56" s="34">
        <v>7.6</v>
      </c>
      <c r="P56" s="34">
        <v>110.1</v>
      </c>
      <c r="Q56" s="34">
        <v>93.7232</v>
      </c>
      <c r="R56" s="34">
        <v>93.8196</v>
      </c>
      <c r="S56" s="34">
        <v>13.28</v>
      </c>
      <c r="T56" s="34">
        <v>115.02</v>
      </c>
      <c r="U56" s="34">
        <v>94.2369</v>
      </c>
      <c r="V56" s="34">
        <v>92.9093</v>
      </c>
      <c r="W56" s="34">
        <v>2.97</v>
      </c>
      <c r="X56" s="34">
        <v>105.72</v>
      </c>
      <c r="Y56" s="34">
        <v>95.223</v>
      </c>
      <c r="Z56" s="34">
        <v>95.5059</v>
      </c>
      <c r="AA56" s="34">
        <v>7.53</v>
      </c>
      <c r="AB56" s="34">
        <v>107.74</v>
      </c>
      <c r="AC56" s="34">
        <v>92.2419</v>
      </c>
      <c r="AD56" s="34">
        <v>92.9884</v>
      </c>
      <c r="AE56" s="34">
        <v>9.53</v>
      </c>
      <c r="AF56" s="34">
        <v>104.61</v>
      </c>
      <c r="AG56" s="34">
        <v>90.0675</v>
      </c>
      <c r="AH56" s="34">
        <v>90.6748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94.4837</v>
      </c>
      <c r="F57" s="34">
        <v>94.0355</v>
      </c>
      <c r="G57" s="34">
        <v>2.171502494917755</v>
      </c>
      <c r="H57" s="34">
        <v>110.57</v>
      </c>
      <c r="I57" s="34">
        <v>94.5</v>
      </c>
      <c r="J57" s="34">
        <v>94.2</v>
      </c>
      <c r="K57" s="34">
        <v>11.388611388611395</v>
      </c>
      <c r="L57" s="34">
        <v>111.5</v>
      </c>
      <c r="M57" s="34">
        <v>92.4</v>
      </c>
      <c r="N57" s="34">
        <v>89.7</v>
      </c>
      <c r="O57" s="34">
        <v>7.5</v>
      </c>
      <c r="P57" s="34">
        <v>99.9</v>
      </c>
      <c r="Q57" s="34">
        <v>94.5764</v>
      </c>
      <c r="R57" s="34">
        <v>94.4474</v>
      </c>
      <c r="S57" s="34">
        <v>2.87</v>
      </c>
      <c r="T57" s="34">
        <v>93.96</v>
      </c>
      <c r="U57" s="34">
        <v>91.0635</v>
      </c>
      <c r="V57" s="34">
        <v>93.088</v>
      </c>
      <c r="W57" s="34">
        <v>4.53</v>
      </c>
      <c r="X57" s="34">
        <v>122.21</v>
      </c>
      <c r="Y57" s="34">
        <v>96.0622</v>
      </c>
      <c r="Z57" s="34">
        <v>95.8195</v>
      </c>
      <c r="AA57" s="34">
        <v>8.44</v>
      </c>
      <c r="AB57" s="34">
        <v>104.33</v>
      </c>
      <c r="AC57" s="34">
        <v>94.4242</v>
      </c>
      <c r="AD57" s="34">
        <v>93.506</v>
      </c>
      <c r="AE57" s="34">
        <v>10.52</v>
      </c>
      <c r="AF57" s="34">
        <v>97.16</v>
      </c>
      <c r="AG57" s="34">
        <v>92.0483</v>
      </c>
      <c r="AH57" s="34">
        <v>91.3769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94.5435</v>
      </c>
      <c r="F58" s="34">
        <v>94.5081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89.4</v>
      </c>
      <c r="N58" s="34">
        <v>90.5</v>
      </c>
      <c r="O58" s="34">
        <v>7</v>
      </c>
      <c r="P58" s="34">
        <v>94.5</v>
      </c>
      <c r="Q58" s="34">
        <v>94.9786</v>
      </c>
      <c r="R58" s="34">
        <v>95.0285</v>
      </c>
      <c r="S58" s="34">
        <v>6.76</v>
      </c>
      <c r="T58" s="34">
        <v>84.67</v>
      </c>
      <c r="U58" s="34">
        <v>94.0579</v>
      </c>
      <c r="V58" s="34">
        <v>93.3628</v>
      </c>
      <c r="W58" s="34">
        <v>3.06</v>
      </c>
      <c r="X58" s="34">
        <v>95.46</v>
      </c>
      <c r="Y58" s="34">
        <v>96.3126</v>
      </c>
      <c r="Z58" s="34">
        <v>96.1292</v>
      </c>
      <c r="AA58" s="34">
        <v>6.55</v>
      </c>
      <c r="AB58" s="34">
        <v>85.4</v>
      </c>
      <c r="AC58" s="34">
        <v>93.4635</v>
      </c>
      <c r="AD58" s="34">
        <v>93.8322</v>
      </c>
      <c r="AE58" s="34">
        <v>9.13</v>
      </c>
      <c r="AF58" s="34">
        <v>99.85</v>
      </c>
      <c r="AG58" s="34">
        <v>91.9179</v>
      </c>
      <c r="AH58" s="34">
        <v>92.0657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94.879</v>
      </c>
      <c r="F59" s="34">
        <v>94.8928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90.8</v>
      </c>
      <c r="N59" s="34">
        <v>91.2</v>
      </c>
      <c r="O59" s="34">
        <v>7.7</v>
      </c>
      <c r="P59" s="34">
        <v>90.8</v>
      </c>
      <c r="Q59" s="34">
        <v>95.6465</v>
      </c>
      <c r="R59" s="34">
        <v>95.5481</v>
      </c>
      <c r="S59" s="34">
        <v>5.55</v>
      </c>
      <c r="T59" s="34">
        <v>85.67</v>
      </c>
      <c r="U59" s="34">
        <v>93.3486</v>
      </c>
      <c r="V59" s="34">
        <v>93.6868</v>
      </c>
      <c r="W59" s="34">
        <v>1.83</v>
      </c>
      <c r="X59" s="34">
        <v>89.93</v>
      </c>
      <c r="Y59" s="34">
        <v>96.1218</v>
      </c>
      <c r="Z59" s="34">
        <v>96.438</v>
      </c>
      <c r="AA59" s="34">
        <v>7.46</v>
      </c>
      <c r="AB59" s="34">
        <v>89.19</v>
      </c>
      <c r="AC59" s="34">
        <v>93.9525</v>
      </c>
      <c r="AD59" s="34">
        <v>94.1707</v>
      </c>
      <c r="AE59" s="34">
        <v>9.54</v>
      </c>
      <c r="AF59" s="34">
        <v>88.26</v>
      </c>
      <c r="AG59" s="34">
        <v>92.8572</v>
      </c>
      <c r="AH59" s="34">
        <v>92.7443</v>
      </c>
      <c r="AI59" s="34">
        <v>5.9</v>
      </c>
      <c r="AJ59" s="34">
        <v>89.5</v>
      </c>
      <c r="AK59" s="34">
        <v>93.8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95.2911</v>
      </c>
      <c r="F60" s="34">
        <v>95.2775</v>
      </c>
      <c r="G60" s="34">
        <v>2.8456683878370503</v>
      </c>
      <c r="H60" s="34">
        <v>89.63</v>
      </c>
      <c r="I60" s="34">
        <v>95.4</v>
      </c>
      <c r="J60" s="34">
        <v>95.3</v>
      </c>
      <c r="K60" s="34">
        <v>5.168776371308023</v>
      </c>
      <c r="L60" s="34">
        <v>99.7</v>
      </c>
      <c r="M60" s="34">
        <v>93.5</v>
      </c>
      <c r="N60" s="34">
        <v>91.9</v>
      </c>
      <c r="O60" s="34">
        <v>6.5</v>
      </c>
      <c r="P60" s="34">
        <v>89.5</v>
      </c>
      <c r="Q60" s="34">
        <v>96.0153</v>
      </c>
      <c r="R60" s="34">
        <v>95.9815</v>
      </c>
      <c r="S60" s="34">
        <v>3.88</v>
      </c>
      <c r="T60" s="34">
        <v>85.36</v>
      </c>
      <c r="U60" s="34">
        <v>93.6789</v>
      </c>
      <c r="V60" s="34">
        <v>94.0305</v>
      </c>
      <c r="W60" s="34">
        <v>3.95</v>
      </c>
      <c r="X60" s="34">
        <v>91.68</v>
      </c>
      <c r="Y60" s="34">
        <v>97.0984</v>
      </c>
      <c r="Z60" s="34">
        <v>96.7612</v>
      </c>
      <c r="AA60" s="34">
        <v>5.05</v>
      </c>
      <c r="AB60" s="34">
        <v>91.92</v>
      </c>
      <c r="AC60" s="34">
        <v>94.694</v>
      </c>
      <c r="AD60" s="34">
        <v>94.7452</v>
      </c>
      <c r="AE60" s="34">
        <v>9.47</v>
      </c>
      <c r="AF60" s="34">
        <v>88.22</v>
      </c>
      <c r="AG60" s="34">
        <v>93.7484</v>
      </c>
      <c r="AH60" s="34">
        <v>93.4157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95.6575</v>
      </c>
      <c r="F61" s="34">
        <v>95.6655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90.7</v>
      </c>
      <c r="N61" s="34">
        <v>92.6</v>
      </c>
      <c r="O61" s="34">
        <v>6.9</v>
      </c>
      <c r="P61" s="34">
        <v>91.1</v>
      </c>
      <c r="Q61" s="34">
        <v>96.3896</v>
      </c>
      <c r="R61" s="34">
        <v>96.3023</v>
      </c>
      <c r="S61" s="34">
        <v>4.23</v>
      </c>
      <c r="T61" s="34">
        <v>85.35</v>
      </c>
      <c r="U61" s="34">
        <v>93.7281</v>
      </c>
      <c r="V61" s="34">
        <v>94.4599</v>
      </c>
      <c r="W61" s="34">
        <v>3.14</v>
      </c>
      <c r="X61" s="34">
        <v>91.44</v>
      </c>
      <c r="Y61" s="34">
        <v>96.9502</v>
      </c>
      <c r="Z61" s="34">
        <v>97.087</v>
      </c>
      <c r="AA61" s="34">
        <v>7.75</v>
      </c>
      <c r="AB61" s="34">
        <v>93.93</v>
      </c>
      <c r="AC61" s="34">
        <v>95.5942</v>
      </c>
      <c r="AD61" s="34">
        <v>95.3817</v>
      </c>
      <c r="AE61" s="34">
        <v>8.98</v>
      </c>
      <c r="AF61" s="34">
        <v>88.94</v>
      </c>
      <c r="AG61" s="34">
        <v>93.7386</v>
      </c>
      <c r="AH61" s="34">
        <v>94.0795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95.9985</v>
      </c>
      <c r="F62" s="34">
        <v>96.0719</v>
      </c>
      <c r="G62" s="34">
        <v>4.473953013278851</v>
      </c>
      <c r="H62" s="34">
        <v>102.28</v>
      </c>
      <c r="I62" s="34">
        <v>96.7</v>
      </c>
      <c r="J62" s="34">
        <v>96.2</v>
      </c>
      <c r="K62" s="34">
        <v>10.24844720496895</v>
      </c>
      <c r="L62" s="34">
        <v>106.5</v>
      </c>
      <c r="M62" s="34">
        <v>93.4</v>
      </c>
      <c r="N62" s="34">
        <v>93.5</v>
      </c>
      <c r="O62" s="34">
        <v>6.5</v>
      </c>
      <c r="P62" s="34">
        <v>100.6</v>
      </c>
      <c r="Q62" s="34">
        <v>96.4932</v>
      </c>
      <c r="R62" s="34">
        <v>96.5684</v>
      </c>
      <c r="S62" s="34">
        <v>2.77</v>
      </c>
      <c r="T62" s="34">
        <v>92.01</v>
      </c>
      <c r="U62" s="34">
        <v>93.6446</v>
      </c>
      <c r="V62" s="34">
        <v>95.0413</v>
      </c>
      <c r="W62" s="34">
        <v>3.22</v>
      </c>
      <c r="X62" s="34">
        <v>97.12</v>
      </c>
      <c r="Y62" s="34">
        <v>97.5156</v>
      </c>
      <c r="Z62" s="34">
        <v>97.4183</v>
      </c>
      <c r="AA62" s="34">
        <v>5.72</v>
      </c>
      <c r="AB62" s="34">
        <v>104.57</v>
      </c>
      <c r="AC62" s="34">
        <v>95.7668</v>
      </c>
      <c r="AD62" s="34">
        <v>95.9693</v>
      </c>
      <c r="AE62" s="34">
        <v>9.37</v>
      </c>
      <c r="AF62" s="34">
        <v>97.86</v>
      </c>
      <c r="AG62" s="34">
        <v>95.0054</v>
      </c>
      <c r="AH62" s="34">
        <v>94.7545</v>
      </c>
      <c r="AI62" s="34">
        <v>5.6</v>
      </c>
      <c r="AJ62" s="34">
        <v>98.7</v>
      </c>
      <c r="AK62" s="34">
        <v>95.2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96.291</v>
      </c>
      <c r="F63" s="39">
        <v>96.5606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95.6</v>
      </c>
      <c r="N63" s="39">
        <v>94.5</v>
      </c>
      <c r="O63" s="39">
        <v>4.9</v>
      </c>
      <c r="P63" s="39">
        <v>91.2</v>
      </c>
      <c r="Q63" s="39">
        <v>96.7362</v>
      </c>
      <c r="R63" s="39">
        <v>96.9597</v>
      </c>
      <c r="S63" s="39">
        <v>3.17</v>
      </c>
      <c r="T63" s="39">
        <v>92.14</v>
      </c>
      <c r="U63" s="39">
        <v>96.1481</v>
      </c>
      <c r="V63" s="39">
        <v>95.7736</v>
      </c>
      <c r="W63" s="39">
        <v>3.12</v>
      </c>
      <c r="X63" s="39">
        <v>91.19</v>
      </c>
      <c r="Y63" s="39">
        <v>97.6281</v>
      </c>
      <c r="Z63" s="39">
        <v>97.7652</v>
      </c>
      <c r="AA63" s="39">
        <v>5.78</v>
      </c>
      <c r="AB63" s="39">
        <v>84.76</v>
      </c>
      <c r="AC63" s="39">
        <v>96.6965</v>
      </c>
      <c r="AD63" s="39">
        <v>96.5957</v>
      </c>
      <c r="AE63" s="39">
        <v>7.82</v>
      </c>
      <c r="AF63" s="39">
        <v>88.26</v>
      </c>
      <c r="AG63" s="39">
        <v>94.659</v>
      </c>
      <c r="AH63" s="39">
        <v>95.4598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97.1751</v>
      </c>
      <c r="F64" s="34">
        <v>97.1651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94.2</v>
      </c>
      <c r="N64" s="34">
        <v>95.6</v>
      </c>
      <c r="O64" s="34">
        <v>6.1</v>
      </c>
      <c r="P64" s="34">
        <v>94.1</v>
      </c>
      <c r="Q64" s="34">
        <v>97.5317</v>
      </c>
      <c r="R64" s="34">
        <v>97.6027</v>
      </c>
      <c r="S64" s="34">
        <v>7.53</v>
      </c>
      <c r="T64" s="34">
        <v>95.34</v>
      </c>
      <c r="U64" s="34">
        <v>97.0985</v>
      </c>
      <c r="V64" s="34">
        <v>96.5168</v>
      </c>
      <c r="W64" s="34">
        <v>2.67</v>
      </c>
      <c r="X64" s="34">
        <v>92.47</v>
      </c>
      <c r="Y64" s="34">
        <v>97.5993</v>
      </c>
      <c r="Z64" s="34">
        <v>98.1523</v>
      </c>
      <c r="AA64" s="34">
        <v>4.96</v>
      </c>
      <c r="AB64" s="34">
        <v>91.5</v>
      </c>
      <c r="AC64" s="34">
        <v>96.8167</v>
      </c>
      <c r="AD64" s="34">
        <v>97.3998</v>
      </c>
      <c r="AE64" s="34">
        <v>8.4</v>
      </c>
      <c r="AF64" s="34">
        <v>90.89</v>
      </c>
      <c r="AG64" s="34">
        <v>95.9355</v>
      </c>
      <c r="AH64" s="34">
        <v>96.2304</v>
      </c>
      <c r="AI64" s="34">
        <v>7.3</v>
      </c>
      <c r="AJ64" s="34">
        <v>91.7</v>
      </c>
      <c r="AK64" s="34">
        <v>96.5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97.7985</v>
      </c>
      <c r="F65" s="34">
        <v>97.8271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97.5</v>
      </c>
      <c r="N65" s="34">
        <v>96.6</v>
      </c>
      <c r="O65" s="34">
        <v>7.7</v>
      </c>
      <c r="P65" s="34">
        <v>99</v>
      </c>
      <c r="Q65" s="34">
        <v>98.5629</v>
      </c>
      <c r="R65" s="34">
        <v>98.2982</v>
      </c>
      <c r="S65" s="34">
        <v>22.21</v>
      </c>
      <c r="T65" s="34">
        <v>115.31</v>
      </c>
      <c r="U65" s="34">
        <v>110.162</v>
      </c>
      <c r="V65" s="34">
        <v>97.1949</v>
      </c>
      <c r="W65" s="34">
        <v>4.71</v>
      </c>
      <c r="X65" s="34">
        <v>96.72</v>
      </c>
      <c r="Y65" s="34">
        <v>98.9111</v>
      </c>
      <c r="Z65" s="34">
        <v>98.5861</v>
      </c>
      <c r="AA65" s="34">
        <v>9</v>
      </c>
      <c r="AB65" s="34">
        <v>98.77</v>
      </c>
      <c r="AC65" s="34">
        <v>99.0777</v>
      </c>
      <c r="AD65" s="34">
        <v>98.2548</v>
      </c>
      <c r="AE65" s="34">
        <v>9.62</v>
      </c>
      <c r="AF65" s="34">
        <v>93.62</v>
      </c>
      <c r="AG65" s="34">
        <v>97.3965</v>
      </c>
      <c r="AH65" s="34">
        <v>97.0474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98.4811</v>
      </c>
      <c r="F66" s="34">
        <v>98.5084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98.3</v>
      </c>
      <c r="N66" s="34">
        <v>97.7</v>
      </c>
      <c r="O66" s="34">
        <v>5.2</v>
      </c>
      <c r="P66" s="34">
        <v>95.2</v>
      </c>
      <c r="Q66" s="34">
        <v>98.7379</v>
      </c>
      <c r="R66" s="34">
        <v>98.8605</v>
      </c>
      <c r="S66" s="34">
        <v>2.73</v>
      </c>
      <c r="T66" s="34">
        <v>100.94</v>
      </c>
      <c r="U66" s="34">
        <v>97.8751</v>
      </c>
      <c r="V66" s="34">
        <v>97.8473</v>
      </c>
      <c r="W66" s="34">
        <v>3.65</v>
      </c>
      <c r="X66" s="34">
        <v>95.77</v>
      </c>
      <c r="Y66" s="34">
        <v>99.0859</v>
      </c>
      <c r="Z66" s="34">
        <v>99.0248</v>
      </c>
      <c r="AA66" s="34">
        <v>7.36</v>
      </c>
      <c r="AB66" s="34">
        <v>97.05</v>
      </c>
      <c r="AC66" s="34">
        <v>98.7096</v>
      </c>
      <c r="AD66" s="34">
        <v>98.8749</v>
      </c>
      <c r="AE66" s="34">
        <v>8.52</v>
      </c>
      <c r="AF66" s="34">
        <v>94.49</v>
      </c>
      <c r="AG66" s="34">
        <v>97.3468</v>
      </c>
      <c r="AH66" s="34">
        <v>97.8802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</v>
      </c>
      <c r="F67" s="34">
        <v>99.1915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96.5</v>
      </c>
      <c r="N67" s="34">
        <v>98.8</v>
      </c>
      <c r="O67" s="34">
        <v>7.2</v>
      </c>
      <c r="P67" s="34">
        <v>102.2</v>
      </c>
      <c r="Q67" s="34">
        <v>99.4411</v>
      </c>
      <c r="R67" s="34">
        <v>99.3833</v>
      </c>
      <c r="S67" s="34">
        <v>7.44</v>
      </c>
      <c r="T67" s="34">
        <v>100.35</v>
      </c>
      <c r="U67" s="34">
        <v>99.0241</v>
      </c>
      <c r="V67" s="34">
        <v>98.4724</v>
      </c>
      <c r="W67" s="34">
        <v>5.63</v>
      </c>
      <c r="X67" s="34">
        <v>97.38</v>
      </c>
      <c r="Y67" s="34">
        <v>99.5634</v>
      </c>
      <c r="Z67" s="34">
        <v>99.4509</v>
      </c>
      <c r="AA67" s="34">
        <v>7.15</v>
      </c>
      <c r="AB67" s="34">
        <v>99.89</v>
      </c>
      <c r="AC67" s="34">
        <v>99.098</v>
      </c>
      <c r="AD67" s="34">
        <v>99.4029</v>
      </c>
      <c r="AE67" s="34">
        <v>11.14</v>
      </c>
      <c r="AF67" s="34">
        <v>101.01</v>
      </c>
      <c r="AG67" s="34">
        <v>99.1032</v>
      </c>
      <c r="AH67" s="34">
        <v>98.7363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100.056</v>
      </c>
      <c r="F68" s="34">
        <v>99.7997</v>
      </c>
      <c r="G68" s="34">
        <v>16.53307495816085</v>
      </c>
      <c r="H68" s="34">
        <v>132.3</v>
      </c>
      <c r="I68" s="34">
        <v>106.2</v>
      </c>
      <c r="J68" s="34">
        <v>99</v>
      </c>
      <c r="K68" s="34">
        <v>26.245210727969354</v>
      </c>
      <c r="L68" s="34">
        <v>131.8</v>
      </c>
      <c r="M68" s="34">
        <v>104</v>
      </c>
      <c r="N68" s="34">
        <v>99.5</v>
      </c>
      <c r="O68" s="34">
        <v>7.6</v>
      </c>
      <c r="P68" s="34">
        <v>118.5</v>
      </c>
      <c r="Q68" s="34">
        <v>99.8958</v>
      </c>
      <c r="R68" s="34">
        <v>99.9024</v>
      </c>
      <c r="S68" s="34">
        <v>6.14</v>
      </c>
      <c r="T68" s="34">
        <v>122.08</v>
      </c>
      <c r="U68" s="34">
        <v>99.4189</v>
      </c>
      <c r="V68" s="34">
        <v>99.0269</v>
      </c>
      <c r="W68" s="34">
        <v>6.89</v>
      </c>
      <c r="X68" s="34">
        <v>113</v>
      </c>
      <c r="Y68" s="34">
        <v>99.9709</v>
      </c>
      <c r="Z68" s="34">
        <v>99.869</v>
      </c>
      <c r="AA68" s="34">
        <v>10.32</v>
      </c>
      <c r="AB68" s="34">
        <v>118.86</v>
      </c>
      <c r="AC68" s="34">
        <v>100.653</v>
      </c>
      <c r="AD68" s="34">
        <v>99.8946</v>
      </c>
      <c r="AE68" s="34">
        <v>11.18</v>
      </c>
      <c r="AF68" s="34">
        <v>116.3</v>
      </c>
      <c r="AG68" s="34">
        <v>99.5731</v>
      </c>
      <c r="AH68" s="34">
        <v>99.5982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100.182</v>
      </c>
      <c r="F69" s="34">
        <v>100.323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98.5</v>
      </c>
      <c r="N69" s="34">
        <v>100</v>
      </c>
      <c r="O69" s="34">
        <v>5.7</v>
      </c>
      <c r="P69" s="34">
        <v>105.6</v>
      </c>
      <c r="Q69" s="34">
        <v>100.466</v>
      </c>
      <c r="R69" s="34">
        <v>100.349</v>
      </c>
      <c r="S69" s="34">
        <v>8.18</v>
      </c>
      <c r="T69" s="34">
        <v>101.65</v>
      </c>
      <c r="U69" s="34">
        <v>99.1588</v>
      </c>
      <c r="V69" s="34">
        <v>99.5341</v>
      </c>
      <c r="W69" s="34">
        <v>4.1</v>
      </c>
      <c r="X69" s="34">
        <v>127.22</v>
      </c>
      <c r="Y69" s="34">
        <v>100.563</v>
      </c>
      <c r="Z69" s="34">
        <v>100.271</v>
      </c>
      <c r="AA69" s="34">
        <v>3.99</v>
      </c>
      <c r="AB69" s="34">
        <v>108.5</v>
      </c>
      <c r="AC69" s="34">
        <v>99.6636</v>
      </c>
      <c r="AD69" s="34">
        <v>100.23</v>
      </c>
      <c r="AE69" s="34">
        <v>8.46</v>
      </c>
      <c r="AF69" s="34">
        <v>105.38</v>
      </c>
      <c r="AG69" s="34">
        <v>100.358</v>
      </c>
      <c r="AH69" s="34">
        <v>100.464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100.728</v>
      </c>
      <c r="F70" s="34">
        <v>100.88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97.5</v>
      </c>
      <c r="N70" s="34">
        <v>100.6</v>
      </c>
      <c r="O70" s="34">
        <v>6.5</v>
      </c>
      <c r="P70" s="34">
        <v>100.6</v>
      </c>
      <c r="Q70" s="34">
        <v>100.66</v>
      </c>
      <c r="R70" s="34">
        <v>100.726</v>
      </c>
      <c r="S70" s="34">
        <v>8.2</v>
      </c>
      <c r="T70" s="34">
        <v>91.61</v>
      </c>
      <c r="U70" s="34">
        <v>100.027</v>
      </c>
      <c r="V70" s="34">
        <v>100.054</v>
      </c>
      <c r="W70" s="34">
        <v>3.93</v>
      </c>
      <c r="X70" s="34">
        <v>99.21</v>
      </c>
      <c r="Y70" s="34">
        <v>100.277</v>
      </c>
      <c r="Z70" s="34">
        <v>100.668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101.274</v>
      </c>
      <c r="AH70" s="34">
        <v>101.351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101.568</v>
      </c>
      <c r="F71" s="34">
        <v>101.508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104.4</v>
      </c>
      <c r="N71" s="34">
        <v>101.5</v>
      </c>
      <c r="O71" s="34">
        <v>5.8</v>
      </c>
      <c r="P71" s="34">
        <v>96.1</v>
      </c>
      <c r="Q71" s="34">
        <v>101.08</v>
      </c>
      <c r="R71" s="34">
        <v>101.128</v>
      </c>
      <c r="S71" s="34">
        <v>8.63</v>
      </c>
      <c r="T71" s="34">
        <v>93.06</v>
      </c>
      <c r="U71" s="34">
        <v>100.647</v>
      </c>
      <c r="V71" s="34">
        <v>100.586</v>
      </c>
      <c r="W71" s="34">
        <v>5.28</v>
      </c>
      <c r="X71" s="34">
        <v>94.68</v>
      </c>
      <c r="Y71" s="34">
        <v>101.185</v>
      </c>
      <c r="Z71" s="34">
        <v>101.089</v>
      </c>
      <c r="AA71" s="34">
        <v>9.02</v>
      </c>
      <c r="AB71" s="34">
        <v>97.24</v>
      </c>
      <c r="AC71" s="34">
        <v>101.425</v>
      </c>
      <c r="AD71" s="34">
        <v>101.046</v>
      </c>
      <c r="AE71" s="34">
        <v>9.97</v>
      </c>
      <c r="AF71" s="34">
        <v>97.07</v>
      </c>
      <c r="AG71" s="34">
        <v>102.439</v>
      </c>
      <c r="AH71" s="34">
        <v>102.251</v>
      </c>
      <c r="AI71" s="34">
        <v>10</v>
      </c>
      <c r="AJ71" s="34">
        <v>98.4</v>
      </c>
      <c r="AK71" s="34">
        <v>102.6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101.7</v>
      </c>
      <c r="N72" s="34">
        <v>102.5</v>
      </c>
      <c r="O72" s="34">
        <v>5.3</v>
      </c>
      <c r="P72" s="34">
        <v>94.2</v>
      </c>
      <c r="Q72" s="34">
        <v>101.585</v>
      </c>
      <c r="R72" s="34">
        <v>101.613</v>
      </c>
      <c r="S72" s="34">
        <v>7.36</v>
      </c>
      <c r="T72" s="34">
        <v>91.64</v>
      </c>
      <c r="U72" s="34">
        <v>101.094</v>
      </c>
      <c r="V72" s="34">
        <v>101.108</v>
      </c>
      <c r="W72" s="34">
        <v>4.27</v>
      </c>
      <c r="X72" s="34">
        <v>95.6</v>
      </c>
      <c r="Y72" s="34">
        <v>101.246</v>
      </c>
      <c r="Z72" s="34">
        <v>101.537</v>
      </c>
      <c r="AA72" s="34">
        <v>6.46</v>
      </c>
      <c r="AB72" s="34">
        <v>97.86</v>
      </c>
      <c r="AC72" s="34">
        <v>100.921</v>
      </c>
      <c r="AD72" s="34">
        <v>101.419</v>
      </c>
      <c r="AE72" s="34">
        <v>9.35</v>
      </c>
      <c r="AF72" s="34">
        <v>96.46</v>
      </c>
      <c r="AG72" s="34">
        <v>102.64</v>
      </c>
      <c r="AH72" s="34">
        <v>103.17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102.855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102</v>
      </c>
      <c r="N73" s="34">
        <v>103.7</v>
      </c>
      <c r="O73" s="34">
        <v>6</v>
      </c>
      <c r="P73" s="34">
        <v>96.6</v>
      </c>
      <c r="Q73" s="34">
        <v>102.055</v>
      </c>
      <c r="R73" s="34">
        <v>102.209</v>
      </c>
      <c r="S73" s="34">
        <v>9.22</v>
      </c>
      <c r="T73" s="34">
        <v>93.22</v>
      </c>
      <c r="U73" s="34">
        <v>101.395</v>
      </c>
      <c r="V73" s="34">
        <v>101.633</v>
      </c>
      <c r="W73" s="34">
        <v>5.19</v>
      </c>
      <c r="X73" s="34">
        <v>96.18</v>
      </c>
      <c r="Y73" s="34">
        <v>102.008</v>
      </c>
      <c r="Z73" s="34">
        <v>102.012</v>
      </c>
      <c r="AA73" s="34">
        <v>7.04</v>
      </c>
      <c r="AB73" s="34">
        <v>100.55</v>
      </c>
      <c r="AC73" s="34">
        <v>101.919</v>
      </c>
      <c r="AD73" s="34">
        <v>101.939</v>
      </c>
      <c r="AE73" s="34">
        <v>11.51</v>
      </c>
      <c r="AF73" s="34">
        <v>99.18</v>
      </c>
      <c r="AG73" s="34">
        <v>104.24</v>
      </c>
      <c r="AH73" s="34">
        <v>104.125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103.631</v>
      </c>
      <c r="F74" s="34">
        <v>103.65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106.7</v>
      </c>
      <c r="N74" s="34">
        <v>104.9</v>
      </c>
      <c r="O74" s="34">
        <v>6.3</v>
      </c>
      <c r="P74" s="34">
        <v>106.9</v>
      </c>
      <c r="Q74" s="34">
        <v>103.069</v>
      </c>
      <c r="R74" s="34">
        <v>102.858</v>
      </c>
      <c r="S74" s="34">
        <v>11.56</v>
      </c>
      <c r="T74" s="34">
        <v>102.65</v>
      </c>
      <c r="U74" s="34">
        <v>104.349</v>
      </c>
      <c r="V74" s="34">
        <v>102.071</v>
      </c>
      <c r="W74" s="34">
        <v>3.56</v>
      </c>
      <c r="X74" s="34">
        <v>100.58</v>
      </c>
      <c r="Y74" s="34">
        <v>102.476</v>
      </c>
      <c r="Z74" s="34">
        <v>102.508</v>
      </c>
      <c r="AA74" s="34">
        <v>6.69</v>
      </c>
      <c r="AB74" s="34">
        <v>111.57</v>
      </c>
      <c r="AC74" s="34">
        <v>103.102</v>
      </c>
      <c r="AD74" s="34">
        <v>102.414</v>
      </c>
      <c r="AE74" s="34">
        <v>9.73</v>
      </c>
      <c r="AF74" s="34">
        <v>107.38</v>
      </c>
      <c r="AG74" s="34">
        <v>105.257</v>
      </c>
      <c r="AH74" s="34">
        <v>105.095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104.534</v>
      </c>
      <c r="F75" s="39">
        <v>104.481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105.7</v>
      </c>
      <c r="N75" s="39">
        <v>106.1</v>
      </c>
      <c r="O75" s="39">
        <v>7.2</v>
      </c>
      <c r="P75" s="39">
        <v>97.8</v>
      </c>
      <c r="Q75" s="39">
        <v>103.343</v>
      </c>
      <c r="R75" s="39">
        <v>103.435</v>
      </c>
      <c r="S75" s="39">
        <v>4.83</v>
      </c>
      <c r="T75" s="39">
        <v>96.59</v>
      </c>
      <c r="U75" s="39">
        <v>100.998</v>
      </c>
      <c r="V75" s="39">
        <v>102.37</v>
      </c>
      <c r="W75" s="39">
        <v>6.24</v>
      </c>
      <c r="X75" s="39">
        <v>96.88</v>
      </c>
      <c r="Y75" s="39">
        <v>102.958</v>
      </c>
      <c r="Z75" s="39">
        <v>103.014</v>
      </c>
      <c r="AA75" s="39">
        <v>5.88</v>
      </c>
      <c r="AB75" s="39">
        <v>89.74</v>
      </c>
      <c r="AC75" s="39">
        <v>102.088</v>
      </c>
      <c r="AD75" s="39">
        <v>102.695</v>
      </c>
      <c r="AE75" s="39">
        <v>12.59</v>
      </c>
      <c r="AF75" s="39">
        <v>99.37</v>
      </c>
      <c r="AG75" s="39">
        <v>105.911</v>
      </c>
      <c r="AH75" s="39">
        <v>106.066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105.207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107.1</v>
      </c>
      <c r="N76" s="34">
        <v>107.1</v>
      </c>
      <c r="O76" s="34">
        <v>6.9</v>
      </c>
      <c r="P76" s="34">
        <v>100.6</v>
      </c>
      <c r="Q76" s="34">
        <v>104.091</v>
      </c>
      <c r="R76" s="34">
        <v>103.924</v>
      </c>
      <c r="S76" s="34">
        <v>24.33</v>
      </c>
      <c r="T76" s="34">
        <v>118.54</v>
      </c>
      <c r="U76" s="34">
        <v>120.568</v>
      </c>
      <c r="V76" s="34">
        <v>102.686</v>
      </c>
      <c r="W76" s="34">
        <v>6.81</v>
      </c>
      <c r="X76" s="34">
        <v>98.77</v>
      </c>
      <c r="Y76" s="34">
        <v>104.156</v>
      </c>
      <c r="Z76" s="34">
        <v>103.505</v>
      </c>
      <c r="AA76" s="34">
        <v>6.01</v>
      </c>
      <c r="AB76" s="34">
        <v>97</v>
      </c>
      <c r="AC76" s="34">
        <v>103.162</v>
      </c>
      <c r="AD76" s="34">
        <v>103.078</v>
      </c>
      <c r="AE76" s="34">
        <v>11.39</v>
      </c>
      <c r="AF76" s="34">
        <v>101.25</v>
      </c>
      <c r="AG76" s="34">
        <v>107.129</v>
      </c>
      <c r="AH76" s="34">
        <v>107.048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105.88</v>
      </c>
      <c r="F77" s="34">
        <v>105.719</v>
      </c>
      <c r="G77" s="34">
        <v>10.209527574619488</v>
      </c>
      <c r="H77" s="34">
        <v>111.51</v>
      </c>
      <c r="I77" s="34">
        <v>105.3</v>
      </c>
      <c r="J77" s="34">
        <v>104.3</v>
      </c>
      <c r="K77" s="34">
        <v>15.342163355408395</v>
      </c>
      <c r="L77" s="34">
        <v>104.5</v>
      </c>
      <c r="M77" s="34">
        <v>109.4</v>
      </c>
      <c r="N77" s="34">
        <v>107.7</v>
      </c>
      <c r="O77" s="34">
        <v>4.6</v>
      </c>
      <c r="P77" s="34">
        <v>103.6</v>
      </c>
      <c r="Q77" s="34">
        <v>104.223</v>
      </c>
      <c r="R77" s="34">
        <v>104.366</v>
      </c>
      <c r="S77" s="34">
        <v>7.91</v>
      </c>
      <c r="T77" s="34">
        <v>124.43</v>
      </c>
      <c r="U77" s="34">
        <v>117.105</v>
      </c>
      <c r="V77" s="34">
        <v>102.988</v>
      </c>
      <c r="W77" s="34">
        <v>3.73</v>
      </c>
      <c r="X77" s="34">
        <v>100.33</v>
      </c>
      <c r="Y77" s="34">
        <v>103.621</v>
      </c>
      <c r="Z77" s="34">
        <v>103.965</v>
      </c>
      <c r="AA77" s="34">
        <v>3.85</v>
      </c>
      <c r="AB77" s="34">
        <v>102.58</v>
      </c>
      <c r="AC77" s="34">
        <v>103.575</v>
      </c>
      <c r="AD77" s="34">
        <v>103.599</v>
      </c>
      <c r="AE77" s="34">
        <v>10.39</v>
      </c>
      <c r="AF77" s="34">
        <v>103.35</v>
      </c>
      <c r="AG77" s="34">
        <v>107.906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106.142</v>
      </c>
      <c r="F78" s="34">
        <v>106.062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107.9</v>
      </c>
      <c r="N78" s="34">
        <v>108.1</v>
      </c>
      <c r="O78" s="34">
        <v>6.4</v>
      </c>
      <c r="P78" s="34">
        <v>101.3</v>
      </c>
      <c r="Q78" s="34">
        <v>104.889</v>
      </c>
      <c r="R78" s="34">
        <v>104.825</v>
      </c>
      <c r="S78" s="34">
        <v>11.25</v>
      </c>
      <c r="T78" s="34">
        <v>112.3</v>
      </c>
      <c r="U78" s="34">
        <v>110.192</v>
      </c>
      <c r="V78" s="34">
        <v>103.202</v>
      </c>
      <c r="W78" s="34">
        <v>6.07</v>
      </c>
      <c r="X78" s="34">
        <v>101.58</v>
      </c>
      <c r="Y78" s="34">
        <v>104.417</v>
      </c>
      <c r="Z78" s="34">
        <v>104.429</v>
      </c>
      <c r="AA78" s="34">
        <v>5.5</v>
      </c>
      <c r="AB78" s="34">
        <v>102.39</v>
      </c>
      <c r="AC78" s="34">
        <v>104.238</v>
      </c>
      <c r="AD78" s="34">
        <v>104.089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106.021</v>
      </c>
      <c r="F79" s="34">
        <v>106.408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106.5</v>
      </c>
      <c r="N79" s="34">
        <v>108.5</v>
      </c>
      <c r="O79" s="34">
        <v>5.1</v>
      </c>
      <c r="P79" s="34">
        <v>107.4</v>
      </c>
      <c r="Q79" s="34">
        <v>103.538</v>
      </c>
      <c r="R79" s="34">
        <v>105.287</v>
      </c>
      <c r="S79" s="34">
        <v>7.81</v>
      </c>
      <c r="T79" s="34">
        <v>108.19</v>
      </c>
      <c r="U79" s="34">
        <v>107.608</v>
      </c>
      <c r="V79" s="34">
        <v>103.54</v>
      </c>
      <c r="W79" s="34">
        <v>5.19</v>
      </c>
      <c r="X79" s="34">
        <v>102.44</v>
      </c>
      <c r="Y79" s="34">
        <v>104.652</v>
      </c>
      <c r="Z79" s="34">
        <v>104.919</v>
      </c>
      <c r="AA79" s="34">
        <v>4.8</v>
      </c>
      <c r="AB79" s="34">
        <v>104.69</v>
      </c>
      <c r="AC79" s="34">
        <v>104.26</v>
      </c>
      <c r="AD79" s="34">
        <v>104.59</v>
      </c>
      <c r="AE79" s="34">
        <v>10.84</v>
      </c>
      <c r="AF79" s="34">
        <v>111.96</v>
      </c>
      <c r="AG79" s="34">
        <v>109.871</v>
      </c>
      <c r="AH79" s="34">
        <v>110.04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107.125</v>
      </c>
      <c r="F80" s="34">
        <v>106.814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111.5</v>
      </c>
      <c r="N80" s="34">
        <v>109.1</v>
      </c>
      <c r="O80" s="34">
        <v>5.2</v>
      </c>
      <c r="P80" s="34">
        <v>124.7</v>
      </c>
      <c r="Q80" s="34">
        <v>105.7</v>
      </c>
      <c r="R80" s="34">
        <v>105.74</v>
      </c>
      <c r="S80" s="34">
        <v>8.31</v>
      </c>
      <c r="T80" s="34">
        <v>132.22</v>
      </c>
      <c r="U80" s="34">
        <v>107.367</v>
      </c>
      <c r="V80" s="34">
        <v>104.129</v>
      </c>
      <c r="W80" s="34">
        <v>6.8</v>
      </c>
      <c r="X80" s="34">
        <v>120.69</v>
      </c>
      <c r="Y80" s="34">
        <v>105.558</v>
      </c>
      <c r="Z80" s="34">
        <v>105.426</v>
      </c>
      <c r="AA80" s="34">
        <v>4.91</v>
      </c>
      <c r="AB80" s="34">
        <v>124.69</v>
      </c>
      <c r="AC80" s="34">
        <v>105.427</v>
      </c>
      <c r="AD80" s="34">
        <v>105.16</v>
      </c>
      <c r="AE80" s="34">
        <v>12.97</v>
      </c>
      <c r="AF80" s="34">
        <v>131.39</v>
      </c>
      <c r="AG80" s="34">
        <v>111.966</v>
      </c>
      <c r="AH80" s="34">
        <v>111.014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107.105</v>
      </c>
      <c r="F81" s="34">
        <v>107.183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108.5</v>
      </c>
      <c r="N81" s="34">
        <v>109.4</v>
      </c>
      <c r="O81" s="34">
        <v>5.9</v>
      </c>
      <c r="P81" s="34">
        <v>111.8</v>
      </c>
      <c r="Q81" s="34">
        <v>106.184</v>
      </c>
      <c r="R81" s="34">
        <v>106.25</v>
      </c>
      <c r="S81" s="34">
        <v>10.43</v>
      </c>
      <c r="T81" s="34">
        <v>112.26</v>
      </c>
      <c r="U81" s="34">
        <v>109.301</v>
      </c>
      <c r="V81" s="34">
        <v>104.797</v>
      </c>
      <c r="W81" s="34">
        <v>4.48</v>
      </c>
      <c r="X81" s="34">
        <v>132.92</v>
      </c>
      <c r="Y81" s="34">
        <v>105.653</v>
      </c>
      <c r="Z81" s="34">
        <v>105.944</v>
      </c>
      <c r="AA81" s="34">
        <v>4.95</v>
      </c>
      <c r="AB81" s="34">
        <v>113.87</v>
      </c>
      <c r="AC81" s="34">
        <v>105.486</v>
      </c>
      <c r="AD81" s="34">
        <v>105.757</v>
      </c>
      <c r="AE81" s="34">
        <v>10.32</v>
      </c>
      <c r="AF81" s="34">
        <v>116.26</v>
      </c>
      <c r="AG81" s="34">
        <v>110.821</v>
      </c>
      <c r="AH81" s="34">
        <v>111.975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107.485</v>
      </c>
      <c r="G82" s="34">
        <v>8.10782896095849</v>
      </c>
      <c r="H82" s="34">
        <v>104.67</v>
      </c>
      <c r="I82" s="34">
        <v>105.8</v>
      </c>
      <c r="J82" s="34">
        <v>105.7</v>
      </c>
      <c r="K82" s="34">
        <v>17.29468599033817</v>
      </c>
      <c r="L82" s="34">
        <v>121.4</v>
      </c>
      <c r="M82" s="34">
        <v>111.4</v>
      </c>
      <c r="N82" s="34">
        <v>109.4</v>
      </c>
      <c r="O82" s="34">
        <v>7.2</v>
      </c>
      <c r="P82" s="34">
        <v>107.8</v>
      </c>
      <c r="Q82" s="34">
        <v>106.864</v>
      </c>
      <c r="R82" s="34">
        <v>106.804</v>
      </c>
      <c r="S82" s="34">
        <v>8.41</v>
      </c>
      <c r="T82" s="34">
        <v>99.31</v>
      </c>
      <c r="U82" s="34">
        <v>108.024</v>
      </c>
      <c r="V82" s="34">
        <v>105.324</v>
      </c>
      <c r="W82" s="34">
        <v>6.55</v>
      </c>
      <c r="X82" s="34">
        <v>105.71</v>
      </c>
      <c r="Y82" s="34">
        <v>106.865</v>
      </c>
      <c r="Z82" s="34">
        <v>106.461</v>
      </c>
      <c r="AA82" s="34">
        <v>6.89</v>
      </c>
      <c r="AB82" s="34">
        <v>99.89</v>
      </c>
      <c r="AC82" s="34">
        <v>106.656</v>
      </c>
      <c r="AD82" s="34">
        <v>106.32</v>
      </c>
      <c r="AE82" s="34">
        <v>11.46</v>
      </c>
      <c r="AF82" s="34">
        <v>122.56</v>
      </c>
      <c r="AG82" s="34">
        <v>113.126</v>
      </c>
      <c r="AH82" s="34">
        <v>112.982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</v>
      </c>
      <c r="F83" s="34">
        <v>107.773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107.9</v>
      </c>
      <c r="N83" s="34">
        <v>109.2</v>
      </c>
      <c r="O83" s="34">
        <v>5.3</v>
      </c>
      <c r="P83" s="34">
        <v>101.2</v>
      </c>
      <c r="Q83" s="34">
        <v>107.355</v>
      </c>
      <c r="R83" s="34">
        <v>107.318</v>
      </c>
      <c r="S83" s="34">
        <v>5.95</v>
      </c>
      <c r="T83" s="34">
        <v>98.6</v>
      </c>
      <c r="U83" s="34">
        <v>107.416</v>
      </c>
      <c r="V83" s="34">
        <v>105.696</v>
      </c>
      <c r="W83" s="34">
        <v>4.65</v>
      </c>
      <c r="X83" s="34">
        <v>99.08</v>
      </c>
      <c r="Y83" s="34">
        <v>106.847</v>
      </c>
      <c r="Z83" s="34">
        <v>106.958</v>
      </c>
      <c r="AA83" s="34">
        <v>5.7</v>
      </c>
      <c r="AB83" s="34">
        <v>102.78</v>
      </c>
      <c r="AC83" s="34">
        <v>106.736</v>
      </c>
      <c r="AD83" s="34">
        <v>106.774</v>
      </c>
      <c r="AE83" s="34">
        <v>10.45</v>
      </c>
      <c r="AF83" s="34">
        <v>107.21</v>
      </c>
      <c r="AG83" s="34">
        <v>113.673</v>
      </c>
      <c r="AH83" s="34">
        <v>114.036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108.221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107.6</v>
      </c>
      <c r="N84" s="34">
        <v>109.1</v>
      </c>
      <c r="O84" s="34">
        <v>6.3</v>
      </c>
      <c r="P84" s="34">
        <v>100.1</v>
      </c>
      <c r="Q84" s="34">
        <v>107.714</v>
      </c>
      <c r="R84" s="34">
        <v>107.808</v>
      </c>
      <c r="S84" s="34">
        <v>7.77</v>
      </c>
      <c r="T84" s="34">
        <v>98.76</v>
      </c>
      <c r="U84" s="34">
        <v>107.116</v>
      </c>
      <c r="V84" s="34">
        <v>105.993</v>
      </c>
      <c r="W84" s="34">
        <v>7.25</v>
      </c>
      <c r="X84" s="34">
        <v>102.53</v>
      </c>
      <c r="Y84" s="34">
        <v>107.822</v>
      </c>
      <c r="Z84" s="34">
        <v>107.427</v>
      </c>
      <c r="AA84" s="34">
        <v>7.25</v>
      </c>
      <c r="AB84" s="34">
        <v>104.95</v>
      </c>
      <c r="AC84" s="34">
        <v>107.125</v>
      </c>
      <c r="AD84" s="34">
        <v>107.134</v>
      </c>
      <c r="AE84" s="34">
        <v>12.5</v>
      </c>
      <c r="AF84" s="34">
        <v>108.52</v>
      </c>
      <c r="AG84" s="34">
        <v>115.329</v>
      </c>
      <c r="AH84" s="34">
        <v>115.108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108.291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112.2</v>
      </c>
      <c r="N85" s="34">
        <v>109</v>
      </c>
      <c r="O85" s="34">
        <v>6.6</v>
      </c>
      <c r="P85" s="34">
        <v>103</v>
      </c>
      <c r="Q85" s="34">
        <v>108.453</v>
      </c>
      <c r="R85" s="34">
        <v>108.279</v>
      </c>
      <c r="S85" s="34">
        <v>6.62</v>
      </c>
      <c r="T85" s="34">
        <v>99.39</v>
      </c>
      <c r="U85" s="34">
        <v>107.955</v>
      </c>
      <c r="V85" s="34">
        <v>106.207</v>
      </c>
      <c r="W85" s="34">
        <v>6.14</v>
      </c>
      <c r="X85" s="34">
        <v>102.09</v>
      </c>
      <c r="Y85" s="34">
        <v>107.924</v>
      </c>
      <c r="Z85" s="34">
        <v>107.86</v>
      </c>
      <c r="AA85" s="34">
        <v>5.92</v>
      </c>
      <c r="AB85" s="34">
        <v>106.5</v>
      </c>
      <c r="AC85" s="34">
        <v>107.646</v>
      </c>
      <c r="AD85" s="34">
        <v>107.433</v>
      </c>
      <c r="AE85" s="34">
        <v>12.15</v>
      </c>
      <c r="AF85" s="34">
        <v>111.23</v>
      </c>
      <c r="AG85" s="34">
        <v>116.782</v>
      </c>
      <c r="AH85" s="34">
        <v>116.16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108.242</v>
      </c>
      <c r="F86" s="34">
        <v>108.397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107</v>
      </c>
      <c r="N86" s="34">
        <v>109</v>
      </c>
      <c r="O86" s="34">
        <v>4.2</v>
      </c>
      <c r="P86" s="34">
        <v>111.4</v>
      </c>
      <c r="Q86" s="34">
        <v>108.57</v>
      </c>
      <c r="R86" s="34">
        <v>108.675</v>
      </c>
      <c r="S86" s="34">
        <v>-0.29</v>
      </c>
      <c r="T86" s="34">
        <v>102.34</v>
      </c>
      <c r="U86" s="34">
        <v>106.082</v>
      </c>
      <c r="V86" s="34">
        <v>106.343</v>
      </c>
      <c r="W86" s="34">
        <v>4.69</v>
      </c>
      <c r="X86" s="34">
        <v>105.29</v>
      </c>
      <c r="Y86" s="34">
        <v>107.911</v>
      </c>
      <c r="Z86" s="34">
        <v>108.281</v>
      </c>
      <c r="AA86" s="34">
        <v>2.98</v>
      </c>
      <c r="AB86" s="34">
        <v>114.9</v>
      </c>
      <c r="AC86" s="34">
        <v>107.367</v>
      </c>
      <c r="AD86" s="34">
        <v>107.725</v>
      </c>
      <c r="AE86" s="34">
        <v>10.59</v>
      </c>
      <c r="AF86" s="34">
        <v>118.76</v>
      </c>
      <c r="AG86" s="34">
        <v>116.935</v>
      </c>
      <c r="AH86" s="34">
        <v>117.175</v>
      </c>
      <c r="AI86" s="34">
        <v>4.5</v>
      </c>
      <c r="AJ86" s="34">
        <v>111.3</v>
      </c>
      <c r="AK86" s="34">
        <v>110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108.338</v>
      </c>
      <c r="F87" s="39">
        <v>108.534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107.2</v>
      </c>
      <c r="N87" s="39">
        <v>109.3</v>
      </c>
      <c r="O87" s="39">
        <v>6.6</v>
      </c>
      <c r="P87" s="39">
        <v>104.3</v>
      </c>
      <c r="Q87" s="39">
        <v>109.236</v>
      </c>
      <c r="R87" s="39">
        <v>108.966</v>
      </c>
      <c r="S87" s="39">
        <v>6.91</v>
      </c>
      <c r="T87" s="39">
        <v>103.26</v>
      </c>
      <c r="U87" s="39">
        <v>106.313</v>
      </c>
      <c r="V87" s="39">
        <v>106.514</v>
      </c>
      <c r="W87" s="39">
        <v>6.79</v>
      </c>
      <c r="X87" s="39">
        <v>103.45</v>
      </c>
      <c r="Y87" s="39">
        <v>108.929</v>
      </c>
      <c r="Z87" s="39">
        <v>108.713</v>
      </c>
      <c r="AA87" s="39">
        <v>6.79</v>
      </c>
      <c r="AB87" s="39">
        <v>95.84</v>
      </c>
      <c r="AC87" s="39">
        <v>108.287</v>
      </c>
      <c r="AD87" s="39">
        <v>108.087</v>
      </c>
      <c r="AE87" s="39">
        <v>12.46</v>
      </c>
      <c r="AF87" s="39">
        <v>111.76</v>
      </c>
      <c r="AG87" s="39">
        <v>118.56</v>
      </c>
      <c r="AH87" s="39">
        <v>118.173</v>
      </c>
      <c r="AI87" s="39">
        <v>5.7</v>
      </c>
      <c r="AJ87" s="39">
        <v>104.3</v>
      </c>
      <c r="AK87" s="39">
        <v>111</v>
      </c>
      <c r="AL87" s="39">
        <v>111.1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108.844</v>
      </c>
      <c r="G88" s="34">
        <v>-1.3947967157978005</v>
      </c>
      <c r="H88" s="34">
        <v>99.68</v>
      </c>
      <c r="I88" s="34">
        <v>106.8</v>
      </c>
      <c r="J88" s="34">
        <v>106.1</v>
      </c>
      <c r="K88" s="34">
        <v>2.219755826859046</v>
      </c>
      <c r="L88" s="34">
        <v>92.1</v>
      </c>
      <c r="M88" s="34">
        <v>112.3</v>
      </c>
      <c r="N88" s="34">
        <v>109.8</v>
      </c>
      <c r="O88" s="34">
        <v>4.3</v>
      </c>
      <c r="P88" s="34">
        <v>104.9</v>
      </c>
      <c r="Q88" s="34">
        <v>108.922</v>
      </c>
      <c r="R88" s="34">
        <v>109.184</v>
      </c>
      <c r="S88" s="34">
        <v>-11.61</v>
      </c>
      <c r="T88" s="34">
        <v>104.78</v>
      </c>
      <c r="U88" s="34">
        <v>107.116</v>
      </c>
      <c r="V88" s="34">
        <v>106.754</v>
      </c>
      <c r="W88" s="34">
        <v>3.62</v>
      </c>
      <c r="X88" s="34">
        <v>102.34</v>
      </c>
      <c r="Y88" s="34">
        <v>108.838</v>
      </c>
      <c r="Z88" s="34">
        <v>109.151</v>
      </c>
      <c r="AA88" s="34">
        <v>4.68</v>
      </c>
      <c r="AB88" s="34">
        <v>101.54</v>
      </c>
      <c r="AC88" s="34">
        <v>108.515</v>
      </c>
      <c r="AD88" s="34">
        <v>108.42</v>
      </c>
      <c r="AE88" s="34">
        <v>10.76</v>
      </c>
      <c r="AF88" s="34">
        <v>112.14</v>
      </c>
      <c r="AG88" s="34">
        <v>119.099</v>
      </c>
      <c r="AH88" s="34">
        <v>119.156</v>
      </c>
      <c r="AI88" s="34">
        <v>3.3</v>
      </c>
      <c r="AJ88" s="34">
        <v>105.1</v>
      </c>
      <c r="AK88" s="34">
        <v>111.7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109.312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111.4</v>
      </c>
      <c r="N89" s="34">
        <v>110</v>
      </c>
      <c r="O89" s="34">
        <v>4.3</v>
      </c>
      <c r="P89" s="34">
        <v>108.1</v>
      </c>
      <c r="Q89" s="34">
        <v>109.47</v>
      </c>
      <c r="R89" s="34">
        <v>109.531</v>
      </c>
      <c r="S89" s="34">
        <v>-2.89</v>
      </c>
      <c r="T89" s="34">
        <v>120.83</v>
      </c>
      <c r="U89" s="34">
        <v>114.542</v>
      </c>
      <c r="V89" s="34">
        <v>106.991</v>
      </c>
      <c r="W89" s="34">
        <v>5.27</v>
      </c>
      <c r="X89" s="34">
        <v>105.62</v>
      </c>
      <c r="Y89" s="34">
        <v>109.74</v>
      </c>
      <c r="Z89" s="34">
        <v>109.593</v>
      </c>
      <c r="AA89" s="34">
        <v>3.75</v>
      </c>
      <c r="AB89" s="34">
        <v>106.43</v>
      </c>
      <c r="AC89" s="34">
        <v>108.433</v>
      </c>
      <c r="AD89" s="34">
        <v>108.751</v>
      </c>
      <c r="AE89" s="34">
        <v>10.82</v>
      </c>
      <c r="AF89" s="34">
        <v>114.53</v>
      </c>
      <c r="AG89" s="34">
        <v>119.967</v>
      </c>
      <c r="AH89" s="34">
        <v>120.135</v>
      </c>
      <c r="AI89" s="34">
        <v>4.3</v>
      </c>
      <c r="AJ89" s="34">
        <v>111.4</v>
      </c>
      <c r="AK89" s="34">
        <v>112.9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109.862</v>
      </c>
      <c r="F90" s="34">
        <v>109.788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107.1</v>
      </c>
      <c r="N90" s="34">
        <v>109.9</v>
      </c>
      <c r="O90" s="34">
        <v>5.4</v>
      </c>
      <c r="P90" s="34">
        <v>106.8</v>
      </c>
      <c r="Q90" s="34">
        <v>110.018</v>
      </c>
      <c r="R90" s="34">
        <v>110.053</v>
      </c>
      <c r="S90" s="34">
        <v>3.05</v>
      </c>
      <c r="T90" s="34">
        <v>115.73</v>
      </c>
      <c r="U90" s="34">
        <v>112.229</v>
      </c>
      <c r="V90" s="34">
        <v>107.205</v>
      </c>
      <c r="W90" s="34">
        <v>6.04</v>
      </c>
      <c r="X90" s="34">
        <v>107.72</v>
      </c>
      <c r="Y90" s="34">
        <v>110.137</v>
      </c>
      <c r="Z90" s="34">
        <v>110.028</v>
      </c>
      <c r="AA90" s="34">
        <v>5.21</v>
      </c>
      <c r="AB90" s="34">
        <v>107.72</v>
      </c>
      <c r="AC90" s="34">
        <v>109.229</v>
      </c>
      <c r="AD90" s="34">
        <v>109.223</v>
      </c>
      <c r="AE90" s="34">
        <v>11.87</v>
      </c>
      <c r="AF90" s="34">
        <v>119.52</v>
      </c>
      <c r="AG90" s="34">
        <v>121.805</v>
      </c>
      <c r="AH90" s="34">
        <v>121.105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110.458</v>
      </c>
      <c r="F91" s="34">
        <v>110.151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112.2</v>
      </c>
      <c r="N91" s="34">
        <v>109.7</v>
      </c>
      <c r="O91" s="34">
        <v>6.8</v>
      </c>
      <c r="P91" s="34">
        <v>114.7</v>
      </c>
      <c r="Q91" s="34">
        <v>110.701</v>
      </c>
      <c r="R91" s="34">
        <v>110.58</v>
      </c>
      <c r="S91" s="34">
        <v>2.33</v>
      </c>
      <c r="T91" s="34">
        <v>110.71</v>
      </c>
      <c r="U91" s="34">
        <v>110.423</v>
      </c>
      <c r="V91" s="34">
        <v>107.436</v>
      </c>
      <c r="W91" s="34">
        <v>6.43</v>
      </c>
      <c r="X91" s="34">
        <v>109.02</v>
      </c>
      <c r="Y91" s="34">
        <v>110.647</v>
      </c>
      <c r="Z91" s="34">
        <v>110.437</v>
      </c>
      <c r="AA91" s="34">
        <v>5.6</v>
      </c>
      <c r="AB91" s="34">
        <v>110.55</v>
      </c>
      <c r="AC91" s="34">
        <v>110.043</v>
      </c>
      <c r="AD91" s="34">
        <v>109.689</v>
      </c>
      <c r="AE91" s="34">
        <v>11.28</v>
      </c>
      <c r="AF91" s="34">
        <v>124.59</v>
      </c>
      <c r="AG91" s="34">
        <v>122.023</v>
      </c>
      <c r="AH91" s="34">
        <v>122.033</v>
      </c>
      <c r="AI91" s="34">
        <v>5.6</v>
      </c>
      <c r="AJ91" s="34">
        <v>114.3</v>
      </c>
      <c r="AK91" s="34">
        <v>112.4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110.422</v>
      </c>
      <c r="F92" s="34">
        <v>110.377</v>
      </c>
      <c r="G92" s="34">
        <v>-5.1624548736462135</v>
      </c>
      <c r="H92" s="34">
        <v>131.35</v>
      </c>
      <c r="I92" s="34">
        <v>105.6</v>
      </c>
      <c r="J92" s="34">
        <v>106.3</v>
      </c>
      <c r="K92" s="34">
        <v>-4.985955056179771</v>
      </c>
      <c r="L92" s="34">
        <v>135.3</v>
      </c>
      <c r="M92" s="34">
        <v>109.1</v>
      </c>
      <c r="N92" s="34">
        <v>109.5</v>
      </c>
      <c r="O92" s="34">
        <v>5.4</v>
      </c>
      <c r="P92" s="34">
        <v>131.4</v>
      </c>
      <c r="Q92" s="34">
        <v>111.072</v>
      </c>
      <c r="R92" s="34">
        <v>110.977</v>
      </c>
      <c r="S92" s="34">
        <v>2.18</v>
      </c>
      <c r="T92" s="34">
        <v>135.11</v>
      </c>
      <c r="U92" s="34">
        <v>110.435</v>
      </c>
      <c r="V92" s="34">
        <v>107.706</v>
      </c>
      <c r="W92" s="34">
        <v>4.9</v>
      </c>
      <c r="X92" s="34">
        <v>126.6</v>
      </c>
      <c r="Y92" s="34">
        <v>110.544</v>
      </c>
      <c r="Z92" s="34">
        <v>110.833</v>
      </c>
      <c r="AA92" s="34">
        <v>3.33</v>
      </c>
      <c r="AB92" s="34">
        <v>128.84</v>
      </c>
      <c r="AC92" s="34">
        <v>109.798</v>
      </c>
      <c r="AD92" s="34">
        <v>110.031</v>
      </c>
      <c r="AE92" s="34">
        <v>9.33</v>
      </c>
      <c r="AF92" s="34">
        <v>143.64</v>
      </c>
      <c r="AG92" s="34">
        <v>122.543</v>
      </c>
      <c r="AH92" s="34">
        <v>122.951</v>
      </c>
      <c r="AI92" s="34">
        <v>2.2</v>
      </c>
      <c r="AJ92" s="34">
        <v>132.1</v>
      </c>
      <c r="AK92" s="34">
        <v>112.7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110.546</v>
      </c>
      <c r="F93" s="34">
        <v>110.523</v>
      </c>
      <c r="G93" s="34">
        <v>2.552552552552553</v>
      </c>
      <c r="H93" s="34">
        <v>116.11</v>
      </c>
      <c r="I93" s="34">
        <v>106.2</v>
      </c>
      <c r="J93" s="34">
        <v>106.5</v>
      </c>
      <c r="K93" s="34">
        <v>2.2632020117351237</v>
      </c>
      <c r="L93" s="34">
        <v>122</v>
      </c>
      <c r="M93" s="34">
        <v>107.4</v>
      </c>
      <c r="N93" s="34">
        <v>109.4</v>
      </c>
      <c r="O93" s="34">
        <v>5.1</v>
      </c>
      <c r="P93" s="34">
        <v>117.5</v>
      </c>
      <c r="Q93" s="34">
        <v>111.216</v>
      </c>
      <c r="R93" s="34">
        <v>111.246</v>
      </c>
      <c r="S93" s="34">
        <v>2.25</v>
      </c>
      <c r="T93" s="34">
        <v>114.78</v>
      </c>
      <c r="U93" s="34">
        <v>110.442</v>
      </c>
      <c r="V93" s="34">
        <v>107.94</v>
      </c>
      <c r="W93" s="34">
        <v>5.76</v>
      </c>
      <c r="X93" s="34">
        <v>140.57</v>
      </c>
      <c r="Y93" s="34">
        <v>111.498</v>
      </c>
      <c r="Z93" s="34">
        <v>111.23</v>
      </c>
      <c r="AA93" s="34">
        <v>4.64</v>
      </c>
      <c r="AB93" s="34">
        <v>119.16</v>
      </c>
      <c r="AC93" s="34">
        <v>110.332</v>
      </c>
      <c r="AD93" s="34">
        <v>110.437</v>
      </c>
      <c r="AE93" s="34">
        <v>12.82</v>
      </c>
      <c r="AF93" s="34">
        <v>131.16</v>
      </c>
      <c r="AG93" s="34">
        <v>123.976</v>
      </c>
      <c r="AH93" s="34">
        <v>123.893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110.553</v>
      </c>
      <c r="F94" s="34">
        <v>110.673</v>
      </c>
      <c r="G94" s="34">
        <v>0.23884589662749595</v>
      </c>
      <c r="H94" s="34">
        <v>104.92</v>
      </c>
      <c r="I94" s="34">
        <v>106.5</v>
      </c>
      <c r="J94" s="34">
        <v>106.6</v>
      </c>
      <c r="K94" s="34">
        <v>0.16474464579900217</v>
      </c>
      <c r="L94" s="34">
        <v>121.6</v>
      </c>
      <c r="M94" s="34">
        <v>110.6</v>
      </c>
      <c r="N94" s="34">
        <v>109.4</v>
      </c>
      <c r="O94" s="34">
        <v>4.4</v>
      </c>
      <c r="P94" s="34">
        <v>112.5</v>
      </c>
      <c r="Q94" s="34">
        <v>111.543</v>
      </c>
      <c r="R94" s="34">
        <v>111.457</v>
      </c>
      <c r="S94" s="34">
        <v>0.24</v>
      </c>
      <c r="T94" s="34">
        <v>99.56</v>
      </c>
      <c r="U94" s="34">
        <v>108.456</v>
      </c>
      <c r="V94" s="34">
        <v>108.13</v>
      </c>
      <c r="W94" s="34">
        <v>3.13</v>
      </c>
      <c r="X94" s="34">
        <v>109.02</v>
      </c>
      <c r="Y94" s="34">
        <v>111.438</v>
      </c>
      <c r="Z94" s="34">
        <v>111.623</v>
      </c>
      <c r="AA94" s="34">
        <v>4.12</v>
      </c>
      <c r="AB94" s="34">
        <v>104.01</v>
      </c>
      <c r="AC94" s="34">
        <v>110.821</v>
      </c>
      <c r="AD94" s="34">
        <v>111.055</v>
      </c>
      <c r="AE94" s="34">
        <v>10.06</v>
      </c>
      <c r="AF94" s="34">
        <v>134.89</v>
      </c>
      <c r="AG94" s="34">
        <v>125.02</v>
      </c>
      <c r="AH94" s="34">
        <v>124.836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110.705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110.4</v>
      </c>
      <c r="N95" s="34">
        <v>109.5</v>
      </c>
      <c r="O95" s="34">
        <v>4</v>
      </c>
      <c r="P95" s="34">
        <v>105.2</v>
      </c>
      <c r="Q95" s="34">
        <v>111.564</v>
      </c>
      <c r="R95" s="34">
        <v>111.641</v>
      </c>
      <c r="S95" s="34">
        <v>1.11</v>
      </c>
      <c r="T95" s="34">
        <v>99.7</v>
      </c>
      <c r="U95" s="34">
        <v>109.285</v>
      </c>
      <c r="V95" s="34">
        <v>108.357</v>
      </c>
      <c r="W95" s="34">
        <v>5.41</v>
      </c>
      <c r="X95" s="34">
        <v>104.43</v>
      </c>
      <c r="Y95" s="34">
        <v>112.012</v>
      </c>
      <c r="Z95" s="34">
        <v>112.022</v>
      </c>
      <c r="AA95" s="34">
        <v>5.29</v>
      </c>
      <c r="AB95" s="34">
        <v>108.22</v>
      </c>
      <c r="AC95" s="34">
        <v>112.083</v>
      </c>
      <c r="AD95" s="34">
        <v>111.746</v>
      </c>
      <c r="AE95" s="34">
        <v>10.92</v>
      </c>
      <c r="AF95" s="34">
        <v>118.91</v>
      </c>
      <c r="AG95" s="34">
        <v>125.883</v>
      </c>
      <c r="AH95" s="34">
        <v>125.76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110.961</v>
      </c>
      <c r="F96" s="34">
        <v>111.266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107.3</v>
      </c>
      <c r="N96" s="34">
        <v>109.6</v>
      </c>
      <c r="O96" s="34">
        <v>3.8</v>
      </c>
      <c r="P96" s="34">
        <v>103.9</v>
      </c>
      <c r="Q96" s="34">
        <v>111.783</v>
      </c>
      <c r="R96" s="34">
        <v>111.912</v>
      </c>
      <c r="S96" s="34">
        <v>3.22</v>
      </c>
      <c r="T96" s="34">
        <v>101.94</v>
      </c>
      <c r="U96" s="34">
        <v>110.093</v>
      </c>
      <c r="V96" s="34">
        <v>108.571</v>
      </c>
      <c r="W96" s="34">
        <v>3.86</v>
      </c>
      <c r="X96" s="34">
        <v>106.49</v>
      </c>
      <c r="Y96" s="34">
        <v>112.39</v>
      </c>
      <c r="Z96" s="34">
        <v>112.431</v>
      </c>
      <c r="AA96" s="34">
        <v>5.51</v>
      </c>
      <c r="AB96" s="34">
        <v>110.73</v>
      </c>
      <c r="AC96" s="34">
        <v>112.425</v>
      </c>
      <c r="AD96" s="34">
        <v>112.26</v>
      </c>
      <c r="AE96" s="34">
        <v>9.76</v>
      </c>
      <c r="AF96" s="34">
        <v>119.12</v>
      </c>
      <c r="AG96" s="34">
        <v>126.671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111.954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111.6</v>
      </c>
      <c r="N97" s="34">
        <v>109.8</v>
      </c>
      <c r="O97" s="34">
        <v>3.4</v>
      </c>
      <c r="P97" s="34">
        <v>106.5</v>
      </c>
      <c r="Q97" s="34">
        <v>112.323</v>
      </c>
      <c r="R97" s="34">
        <v>112.335</v>
      </c>
      <c r="S97" s="34">
        <v>0.62</v>
      </c>
      <c r="T97" s="34">
        <v>100.01</v>
      </c>
      <c r="U97" s="34">
        <v>108.768</v>
      </c>
      <c r="V97" s="34">
        <v>108.71</v>
      </c>
      <c r="W97" s="34">
        <v>3.97</v>
      </c>
      <c r="X97" s="34">
        <v>106.14</v>
      </c>
      <c r="Y97" s="34">
        <v>112.747</v>
      </c>
      <c r="Z97" s="34">
        <v>112.851</v>
      </c>
      <c r="AA97" s="34">
        <v>4.42</v>
      </c>
      <c r="AB97" s="34">
        <v>111.21</v>
      </c>
      <c r="AC97" s="34">
        <v>112.552</v>
      </c>
      <c r="AD97" s="34">
        <v>112.588</v>
      </c>
      <c r="AE97" s="34">
        <v>8.56</v>
      </c>
      <c r="AF97" s="34">
        <v>120.75</v>
      </c>
      <c r="AG97" s="34">
        <v>127.393</v>
      </c>
      <c r="AH97" s="34">
        <v>127.58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112.427</v>
      </c>
      <c r="F98" s="34">
        <v>112.152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109.3</v>
      </c>
      <c r="N98" s="34">
        <v>109.9</v>
      </c>
      <c r="O98" s="34">
        <v>3.5</v>
      </c>
      <c r="P98" s="34">
        <v>115.3</v>
      </c>
      <c r="Q98" s="34">
        <v>112.787</v>
      </c>
      <c r="R98" s="34">
        <v>112.856</v>
      </c>
      <c r="S98" s="34">
        <v>-0.06</v>
      </c>
      <c r="T98" s="34">
        <v>102.28</v>
      </c>
      <c r="U98" s="34">
        <v>109.1</v>
      </c>
      <c r="V98" s="34">
        <v>108.838</v>
      </c>
      <c r="W98" s="34">
        <v>6.15</v>
      </c>
      <c r="X98" s="34">
        <v>111.77</v>
      </c>
      <c r="Y98" s="34">
        <v>113.561</v>
      </c>
      <c r="Z98" s="34">
        <v>113.272</v>
      </c>
      <c r="AA98" s="34">
        <v>4.14</v>
      </c>
      <c r="AB98" s="34">
        <v>119.66</v>
      </c>
      <c r="AC98" s="34">
        <v>112.673</v>
      </c>
      <c r="AD98" s="34">
        <v>112.963</v>
      </c>
      <c r="AE98" s="34">
        <v>9.89</v>
      </c>
      <c r="AF98" s="34">
        <v>130.5</v>
      </c>
      <c r="AG98" s="34">
        <v>128.713</v>
      </c>
      <c r="AH98" s="34">
        <v>128.497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112.794</v>
      </c>
      <c r="F99" s="39">
        <v>112.341</v>
      </c>
      <c r="G99" s="39">
        <v>5.318704284221528</v>
      </c>
      <c r="H99" s="39">
        <v>100.79</v>
      </c>
      <c r="I99" s="39">
        <v>108.1</v>
      </c>
      <c r="J99" s="39">
        <v>107.5</v>
      </c>
      <c r="K99" s="39">
        <v>8.912037037037024</v>
      </c>
      <c r="L99" s="39">
        <v>94.1</v>
      </c>
      <c r="M99" s="39">
        <v>109.9</v>
      </c>
      <c r="N99" s="39">
        <v>110.1</v>
      </c>
      <c r="O99" s="39">
        <v>3.9</v>
      </c>
      <c r="P99" s="39">
        <v>108.4</v>
      </c>
      <c r="Q99" s="39">
        <v>113.559</v>
      </c>
      <c r="R99" s="39">
        <v>113.36</v>
      </c>
      <c r="S99" s="39">
        <v>2.27</v>
      </c>
      <c r="T99" s="39">
        <v>105.61</v>
      </c>
      <c r="U99" s="39">
        <v>108.726</v>
      </c>
      <c r="V99" s="39">
        <v>109.004</v>
      </c>
      <c r="W99" s="39">
        <v>4.06</v>
      </c>
      <c r="X99" s="39">
        <v>107.65</v>
      </c>
      <c r="Y99" s="39">
        <v>113.508</v>
      </c>
      <c r="Z99" s="39">
        <v>113.687</v>
      </c>
      <c r="AA99" s="39">
        <v>5.44</v>
      </c>
      <c r="AB99" s="39">
        <v>101.06</v>
      </c>
      <c r="AC99" s="39">
        <v>113.655</v>
      </c>
      <c r="AD99" s="39">
        <v>113.468</v>
      </c>
      <c r="AE99" s="39">
        <v>9.19</v>
      </c>
      <c r="AF99" s="39">
        <v>122.02</v>
      </c>
      <c r="AG99" s="39">
        <v>129.347</v>
      </c>
      <c r="AH99" s="39">
        <v>129.408</v>
      </c>
      <c r="AI99" s="39">
        <v>4.3</v>
      </c>
      <c r="AJ99" s="39">
        <v>108.8</v>
      </c>
      <c r="AK99" s="39">
        <v>114.9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109.5</v>
      </c>
      <c r="N100" s="34">
        <v>110.6</v>
      </c>
      <c r="O100" s="34">
        <v>4.3</v>
      </c>
      <c r="P100" s="34">
        <v>109.4</v>
      </c>
      <c r="Q100" s="34">
        <v>113.751</v>
      </c>
      <c r="R100" s="34">
        <v>113.711</v>
      </c>
      <c r="S100" s="34">
        <v>1.78</v>
      </c>
      <c r="T100" s="34">
        <v>106.65</v>
      </c>
      <c r="U100" s="34">
        <v>109.144</v>
      </c>
      <c r="V100" s="34">
        <v>109.223</v>
      </c>
      <c r="W100" s="34">
        <v>4.54</v>
      </c>
      <c r="X100" s="34">
        <v>106.99</v>
      </c>
      <c r="Y100" s="34">
        <v>113.99</v>
      </c>
      <c r="Z100" s="34">
        <v>114.114</v>
      </c>
      <c r="AA100" s="34">
        <v>4.87</v>
      </c>
      <c r="AB100" s="34">
        <v>106.49</v>
      </c>
      <c r="AC100" s="34">
        <v>113.871</v>
      </c>
      <c r="AD100" s="34">
        <v>114.018</v>
      </c>
      <c r="AE100" s="34">
        <v>9.07</v>
      </c>
      <c r="AF100" s="34">
        <v>122.32</v>
      </c>
      <c r="AG100" s="34">
        <v>130.08</v>
      </c>
      <c r="AH100" s="34">
        <v>130.324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111.5</v>
      </c>
      <c r="N101" s="34">
        <v>111.5</v>
      </c>
      <c r="O101" s="34">
        <v>4.2</v>
      </c>
      <c r="P101" s="34">
        <v>112.6</v>
      </c>
      <c r="Q101" s="34">
        <v>113.897</v>
      </c>
      <c r="R101" s="34">
        <v>113.981</v>
      </c>
      <c r="S101" s="34">
        <v>-5.67</v>
      </c>
      <c r="T101" s="34">
        <v>113.98</v>
      </c>
      <c r="U101" s="34">
        <v>107.824</v>
      </c>
      <c r="V101" s="34">
        <v>109.565</v>
      </c>
      <c r="W101" s="34">
        <v>4</v>
      </c>
      <c r="X101" s="34">
        <v>109.84</v>
      </c>
      <c r="Y101" s="34">
        <v>114.335</v>
      </c>
      <c r="Z101" s="34">
        <v>114.57</v>
      </c>
      <c r="AA101" s="34">
        <v>5.48</v>
      </c>
      <c r="AB101" s="34">
        <v>112.25</v>
      </c>
      <c r="AC101" s="34">
        <v>114.531</v>
      </c>
      <c r="AD101" s="34">
        <v>114.625</v>
      </c>
      <c r="AE101" s="34">
        <v>9.4</v>
      </c>
      <c r="AF101" s="34">
        <v>125.29</v>
      </c>
      <c r="AG101" s="34">
        <v>131.237</v>
      </c>
      <c r="AH101" s="34">
        <v>131.261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112.875</v>
      </c>
      <c r="F102" s="34">
        <v>113.071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112.6</v>
      </c>
      <c r="N102" s="34">
        <v>112.4</v>
      </c>
      <c r="O102" s="34">
        <v>3.8</v>
      </c>
      <c r="P102" s="34">
        <v>110.9</v>
      </c>
      <c r="Q102" s="34">
        <v>114.248</v>
      </c>
      <c r="R102" s="34">
        <v>114.343</v>
      </c>
      <c r="S102" s="34">
        <v>0.07</v>
      </c>
      <c r="T102" s="34">
        <v>115.81</v>
      </c>
      <c r="U102" s="34">
        <v>110.994</v>
      </c>
      <c r="V102" s="34">
        <v>110.044</v>
      </c>
      <c r="W102" s="34">
        <v>4.3</v>
      </c>
      <c r="X102" s="34">
        <v>112.36</v>
      </c>
      <c r="Y102" s="34">
        <v>115.077</v>
      </c>
      <c r="Z102" s="34">
        <v>115.053</v>
      </c>
      <c r="AA102" s="34">
        <v>6.08</v>
      </c>
      <c r="AB102" s="34">
        <v>114.27</v>
      </c>
      <c r="AC102" s="34">
        <v>115.588</v>
      </c>
      <c r="AD102" s="34">
        <v>115.217</v>
      </c>
      <c r="AE102" s="34">
        <v>7.8</v>
      </c>
      <c r="AF102" s="34">
        <v>128.84</v>
      </c>
      <c r="AG102" s="34">
        <v>131.517</v>
      </c>
      <c r="AH102" s="34">
        <v>132.233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114.145</v>
      </c>
      <c r="F103" s="34">
        <v>113.662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114.4</v>
      </c>
      <c r="N103" s="34">
        <v>113.1</v>
      </c>
      <c r="O103" s="34">
        <v>3.4</v>
      </c>
      <c r="P103" s="34">
        <v>118.6</v>
      </c>
      <c r="Q103" s="34">
        <v>114.849</v>
      </c>
      <c r="R103" s="34">
        <v>114.803</v>
      </c>
      <c r="S103" s="34">
        <v>1.02</v>
      </c>
      <c r="T103" s="34">
        <v>111.84</v>
      </c>
      <c r="U103" s="34">
        <v>111.481</v>
      </c>
      <c r="V103" s="34">
        <v>110.483</v>
      </c>
      <c r="W103" s="34">
        <v>4.44</v>
      </c>
      <c r="X103" s="34">
        <v>113.86</v>
      </c>
      <c r="Y103" s="34">
        <v>115.637</v>
      </c>
      <c r="Z103" s="34">
        <v>115.541</v>
      </c>
      <c r="AA103" s="34">
        <v>4.51</v>
      </c>
      <c r="AB103" s="34">
        <v>115.54</v>
      </c>
      <c r="AC103" s="34">
        <v>115.486</v>
      </c>
      <c r="AD103" s="34">
        <v>115.688</v>
      </c>
      <c r="AE103" s="34">
        <v>9.31</v>
      </c>
      <c r="AF103" s="34">
        <v>136.19</v>
      </c>
      <c r="AG103" s="34">
        <v>133.885</v>
      </c>
      <c r="AH103" s="34">
        <v>133.236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114.298</v>
      </c>
      <c r="F104" s="34">
        <v>114.078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113.7</v>
      </c>
      <c r="N104" s="34">
        <v>113.6</v>
      </c>
      <c r="O104" s="34">
        <v>4.3</v>
      </c>
      <c r="P104" s="34">
        <v>137.1</v>
      </c>
      <c r="Q104" s="34">
        <v>115.32</v>
      </c>
      <c r="R104" s="34">
        <v>115.236</v>
      </c>
      <c r="S104" s="34">
        <v>0.43</v>
      </c>
      <c r="T104" s="34">
        <v>135.69</v>
      </c>
      <c r="U104" s="34">
        <v>110.381</v>
      </c>
      <c r="V104" s="34">
        <v>110.813</v>
      </c>
      <c r="W104" s="34">
        <v>6.92</v>
      </c>
      <c r="X104" s="34">
        <v>135.36</v>
      </c>
      <c r="Y104" s="34">
        <v>116.41</v>
      </c>
      <c r="Z104" s="34">
        <v>116.007</v>
      </c>
      <c r="AA104" s="34">
        <v>5.94</v>
      </c>
      <c r="AB104" s="34">
        <v>136.49</v>
      </c>
      <c r="AC104" s="34">
        <v>116.223</v>
      </c>
      <c r="AD104" s="34">
        <v>116.135</v>
      </c>
      <c r="AE104" s="34">
        <v>10.14</v>
      </c>
      <c r="AF104" s="34">
        <v>158.21</v>
      </c>
      <c r="AG104" s="34">
        <v>134.251</v>
      </c>
      <c r="AH104" s="34">
        <v>134.22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114.135</v>
      </c>
      <c r="F105" s="34">
        <v>114.371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112</v>
      </c>
      <c r="N105" s="34">
        <v>114</v>
      </c>
      <c r="O105" s="34">
        <v>4.3</v>
      </c>
      <c r="P105" s="34">
        <v>122.5</v>
      </c>
      <c r="Q105" s="34">
        <v>115.566</v>
      </c>
      <c r="R105" s="34">
        <v>115.603</v>
      </c>
      <c r="S105" s="34">
        <v>1.04</v>
      </c>
      <c r="T105" s="34">
        <v>115.97</v>
      </c>
      <c r="U105" s="34">
        <v>112.311</v>
      </c>
      <c r="V105" s="34">
        <v>111.084</v>
      </c>
      <c r="W105" s="34">
        <v>3.68</v>
      </c>
      <c r="X105" s="34">
        <v>145.74</v>
      </c>
      <c r="Y105" s="34">
        <v>116.306</v>
      </c>
      <c r="Z105" s="34">
        <v>116.445</v>
      </c>
      <c r="AA105" s="34">
        <v>5.48</v>
      </c>
      <c r="AB105" s="34">
        <v>125.69</v>
      </c>
      <c r="AC105" s="34">
        <v>116.418</v>
      </c>
      <c r="AD105" s="34">
        <v>116.665</v>
      </c>
      <c r="AE105" s="34">
        <v>10.1</v>
      </c>
      <c r="AF105" s="34">
        <v>144.41</v>
      </c>
      <c r="AG105" s="34">
        <v>135.365</v>
      </c>
      <c r="AH105" s="34">
        <v>135.175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114.756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117.5</v>
      </c>
      <c r="N106" s="34">
        <v>114.5</v>
      </c>
      <c r="O106" s="34">
        <v>3.4</v>
      </c>
      <c r="P106" s="34">
        <v>116.3</v>
      </c>
      <c r="Q106" s="34">
        <v>115.909</v>
      </c>
      <c r="R106" s="34">
        <v>116.008</v>
      </c>
      <c r="S106" s="34">
        <v>1.27</v>
      </c>
      <c r="T106" s="34">
        <v>100.82</v>
      </c>
      <c r="U106" s="34">
        <v>111.363</v>
      </c>
      <c r="V106" s="34">
        <v>111.258</v>
      </c>
      <c r="W106" s="34">
        <v>3.4</v>
      </c>
      <c r="X106" s="34">
        <v>112.72</v>
      </c>
      <c r="Y106" s="34">
        <v>116.784</v>
      </c>
      <c r="Z106" s="34">
        <v>116.88</v>
      </c>
      <c r="AA106" s="34">
        <v>5.76</v>
      </c>
      <c r="AB106" s="34">
        <v>109.99</v>
      </c>
      <c r="AC106" s="34">
        <v>117.472</v>
      </c>
      <c r="AD106" s="34">
        <v>117.25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115.145</v>
      </c>
      <c r="F107" s="34">
        <v>115.041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112.3</v>
      </c>
      <c r="N107" s="34">
        <v>114.9</v>
      </c>
      <c r="O107" s="34">
        <v>5</v>
      </c>
      <c r="P107" s="34">
        <v>110.5</v>
      </c>
      <c r="Q107" s="34">
        <v>116.557</v>
      </c>
      <c r="R107" s="34">
        <v>116.483</v>
      </c>
      <c r="S107" s="34">
        <v>2.85</v>
      </c>
      <c r="T107" s="34">
        <v>102.54</v>
      </c>
      <c r="U107" s="34">
        <v>112.024</v>
      </c>
      <c r="V107" s="34">
        <v>111.333</v>
      </c>
      <c r="W107" s="34">
        <v>5.92</v>
      </c>
      <c r="X107" s="34">
        <v>110.61</v>
      </c>
      <c r="Y107" s="34">
        <v>117.515</v>
      </c>
      <c r="Z107" s="34">
        <v>117.321</v>
      </c>
      <c r="AA107" s="34">
        <v>5.39</v>
      </c>
      <c r="AB107" s="34">
        <v>114.05</v>
      </c>
      <c r="AC107" s="34">
        <v>117.753</v>
      </c>
      <c r="AD107" s="34">
        <v>117.792</v>
      </c>
      <c r="AE107" s="34">
        <v>9.03</v>
      </c>
      <c r="AF107" s="34">
        <v>129.65</v>
      </c>
      <c r="AG107" s="34">
        <v>137.009</v>
      </c>
      <c r="AH107" s="34">
        <v>137.045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115.31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117.2</v>
      </c>
      <c r="N108" s="34">
        <v>115.4</v>
      </c>
      <c r="O108" s="34">
        <v>5</v>
      </c>
      <c r="P108" s="34">
        <v>109.1</v>
      </c>
      <c r="Q108" s="34">
        <v>116.986</v>
      </c>
      <c r="R108" s="34">
        <v>116.912</v>
      </c>
      <c r="S108" s="34">
        <v>0.55</v>
      </c>
      <c r="T108" s="34">
        <v>102.49</v>
      </c>
      <c r="U108" s="34">
        <v>110.503</v>
      </c>
      <c r="V108" s="34">
        <v>111.378</v>
      </c>
      <c r="W108" s="34">
        <v>3.85</v>
      </c>
      <c r="X108" s="34">
        <v>110.59</v>
      </c>
      <c r="Y108" s="34">
        <v>117.325</v>
      </c>
      <c r="Z108" s="34">
        <v>117.768</v>
      </c>
      <c r="AA108" s="34">
        <v>5.47</v>
      </c>
      <c r="AB108" s="34">
        <v>116.79</v>
      </c>
      <c r="AC108" s="34">
        <v>118.343</v>
      </c>
      <c r="AD108" s="34">
        <v>118.273</v>
      </c>
      <c r="AE108" s="34">
        <v>8.91</v>
      </c>
      <c r="AF108" s="34">
        <v>129.73</v>
      </c>
      <c r="AG108" s="34">
        <v>138.065</v>
      </c>
      <c r="AH108" s="34">
        <v>137.974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115.252</v>
      </c>
      <c r="F109" s="34">
        <v>115.573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</v>
      </c>
      <c r="N109" s="34">
        <v>115.9</v>
      </c>
      <c r="O109" s="34">
        <v>3.8</v>
      </c>
      <c r="P109" s="34">
        <v>110.5</v>
      </c>
      <c r="Q109" s="34">
        <v>117.233</v>
      </c>
      <c r="R109" s="34">
        <v>117.275</v>
      </c>
      <c r="S109" s="34">
        <v>0.81</v>
      </c>
      <c r="T109" s="34">
        <v>100.82</v>
      </c>
      <c r="U109" s="34">
        <v>111.276</v>
      </c>
      <c r="V109" s="34">
        <v>111.478</v>
      </c>
      <c r="W109" s="34">
        <v>4.56</v>
      </c>
      <c r="X109" s="34">
        <v>110.99</v>
      </c>
      <c r="Y109" s="34">
        <v>118.226</v>
      </c>
      <c r="Z109" s="34">
        <v>118.242</v>
      </c>
      <c r="AA109" s="34">
        <v>4.61</v>
      </c>
      <c r="AB109" s="34">
        <v>116.34</v>
      </c>
      <c r="AC109" s="34">
        <v>118.62</v>
      </c>
      <c r="AD109" s="34">
        <v>118.743</v>
      </c>
      <c r="AE109" s="34">
        <v>8.29</v>
      </c>
      <c r="AF109" s="34">
        <v>130.76</v>
      </c>
      <c r="AG109" s="34">
        <v>138.468</v>
      </c>
      <c r="AH109" s="34">
        <v>138.915</v>
      </c>
      <c r="AI109" s="34">
        <v>1.9</v>
      </c>
      <c r="AJ109" s="34">
        <v>110.3</v>
      </c>
      <c r="AK109" s="34">
        <v>118.2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115.715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</v>
      </c>
      <c r="N110" s="34">
        <v>116.6</v>
      </c>
      <c r="O110" s="34">
        <v>4.4</v>
      </c>
      <c r="P110" s="34">
        <v>120.4</v>
      </c>
      <c r="Q110" s="34">
        <v>117.563</v>
      </c>
      <c r="R110" s="34">
        <v>117.703</v>
      </c>
      <c r="S110" s="34">
        <v>1.51</v>
      </c>
      <c r="T110" s="34">
        <v>103.83</v>
      </c>
      <c r="U110" s="34">
        <v>110.969</v>
      </c>
      <c r="V110" s="34">
        <v>111.666</v>
      </c>
      <c r="W110" s="34">
        <v>5.11</v>
      </c>
      <c r="X110" s="34">
        <v>117.48</v>
      </c>
      <c r="Y110" s="34">
        <v>118.554</v>
      </c>
      <c r="Z110" s="34">
        <v>118.739</v>
      </c>
      <c r="AA110" s="34">
        <v>6.37</v>
      </c>
      <c r="AB110" s="34">
        <v>127.28</v>
      </c>
      <c r="AC110" s="34">
        <v>119.534</v>
      </c>
      <c r="AD110" s="34">
        <v>119.16</v>
      </c>
      <c r="AE110" s="34">
        <v>8.12</v>
      </c>
      <c r="AF110" s="34">
        <v>141.1</v>
      </c>
      <c r="AG110" s="34">
        <v>139.077</v>
      </c>
      <c r="AH110" s="34">
        <v>139.914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116.634</v>
      </c>
      <c r="F111" s="39">
        <v>116.529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119</v>
      </c>
      <c r="N111" s="39">
        <v>117.1</v>
      </c>
      <c r="O111" s="39">
        <v>3.9</v>
      </c>
      <c r="P111" s="39">
        <v>112.6</v>
      </c>
      <c r="Q111" s="39">
        <v>118.348</v>
      </c>
      <c r="R111" s="39">
        <v>118.215</v>
      </c>
      <c r="S111" s="39">
        <v>5.67</v>
      </c>
      <c r="T111" s="39">
        <v>111.6</v>
      </c>
      <c r="U111" s="39">
        <v>113.273</v>
      </c>
      <c r="V111" s="39">
        <v>111.862</v>
      </c>
      <c r="W111" s="39">
        <v>5.47</v>
      </c>
      <c r="X111" s="39">
        <v>113.54</v>
      </c>
      <c r="Y111" s="39">
        <v>119.6</v>
      </c>
      <c r="Z111" s="39">
        <v>119.234</v>
      </c>
      <c r="AA111" s="39">
        <v>5</v>
      </c>
      <c r="AB111" s="39">
        <v>106.11</v>
      </c>
      <c r="AC111" s="39">
        <v>118.883</v>
      </c>
      <c r="AD111" s="39">
        <v>119.654</v>
      </c>
      <c r="AE111" s="39">
        <v>9.72</v>
      </c>
      <c r="AF111" s="39">
        <v>133.88</v>
      </c>
      <c r="AG111" s="39">
        <v>142.035</v>
      </c>
      <c r="AH111" s="39">
        <v>140.95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117.129</v>
      </c>
      <c r="F112" s="34">
        <v>117.086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117.4</v>
      </c>
      <c r="O112" s="34">
        <v>3.8</v>
      </c>
      <c r="P112" s="34">
        <v>113.6</v>
      </c>
      <c r="Q112" s="34">
        <v>118.652</v>
      </c>
      <c r="R112" s="34">
        <v>118.703</v>
      </c>
      <c r="S112" s="34">
        <v>1.73</v>
      </c>
      <c r="T112" s="34">
        <v>108.49</v>
      </c>
      <c r="U112" s="34">
        <v>111.028</v>
      </c>
      <c r="V112" s="34">
        <v>112.005</v>
      </c>
      <c r="W112" s="34">
        <v>4.66</v>
      </c>
      <c r="X112" s="34">
        <v>111.98</v>
      </c>
      <c r="Y112" s="34">
        <v>119.854</v>
      </c>
      <c r="Z112" s="34">
        <v>119.696</v>
      </c>
      <c r="AA112" s="34">
        <v>5.65</v>
      </c>
      <c r="AB112" s="34">
        <v>112.5</v>
      </c>
      <c r="AC112" s="34">
        <v>120.581</v>
      </c>
      <c r="AD112" s="34">
        <v>120.424</v>
      </c>
      <c r="AE112" s="34">
        <v>9.32</v>
      </c>
      <c r="AF112" s="34">
        <v>133.71</v>
      </c>
      <c r="AG112" s="34">
        <v>142.046</v>
      </c>
      <c r="AH112" s="34">
        <v>141.942</v>
      </c>
      <c r="AI112" s="34">
        <v>2.7</v>
      </c>
      <c r="AJ112" s="34">
        <v>111.8</v>
      </c>
      <c r="AK112" s="34">
        <v>119.4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117.797</v>
      </c>
      <c r="F113" s="34">
        <v>117.572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115.4</v>
      </c>
      <c r="N113" s="34">
        <v>117.6</v>
      </c>
      <c r="O113" s="34">
        <v>6.9</v>
      </c>
      <c r="P113" s="34">
        <v>120.4</v>
      </c>
      <c r="Q113" s="34">
        <v>121.269</v>
      </c>
      <c r="R113" s="34">
        <v>119.096</v>
      </c>
      <c r="S113" s="34">
        <v>8.08</v>
      </c>
      <c r="T113" s="34">
        <v>123.19</v>
      </c>
      <c r="U113" s="34">
        <v>114.896</v>
      </c>
      <c r="V113" s="34">
        <v>112.045</v>
      </c>
      <c r="W113" s="34">
        <v>6.35</v>
      </c>
      <c r="X113" s="34">
        <v>116.82</v>
      </c>
      <c r="Y113" s="34">
        <v>120.49</v>
      </c>
      <c r="Z113" s="34">
        <v>120.11</v>
      </c>
      <c r="AA113" s="34">
        <v>6.67</v>
      </c>
      <c r="AB113" s="34">
        <v>119.74</v>
      </c>
      <c r="AC113" s="34">
        <v>121.793</v>
      </c>
      <c r="AD113" s="34">
        <v>121.137</v>
      </c>
      <c r="AE113" s="34">
        <v>9.66</v>
      </c>
      <c r="AF113" s="34">
        <v>137.39</v>
      </c>
      <c r="AG113" s="34">
        <v>143.4</v>
      </c>
      <c r="AH113" s="34">
        <v>142.875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117.953</v>
      </c>
      <c r="F114" s="34">
        <v>117.975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119.4</v>
      </c>
      <c r="N114" s="34">
        <v>117.9</v>
      </c>
      <c r="O114" s="34">
        <v>5.7</v>
      </c>
      <c r="P114" s="34">
        <v>117.2</v>
      </c>
      <c r="Q114" s="34">
        <v>120.512</v>
      </c>
      <c r="R114" s="34">
        <v>119.482</v>
      </c>
      <c r="S114" s="34">
        <v>-0.17</v>
      </c>
      <c r="T114" s="34">
        <v>115.61</v>
      </c>
      <c r="U114" s="34">
        <v>109.988</v>
      </c>
      <c r="V114" s="34">
        <v>111.965</v>
      </c>
      <c r="W114" s="34">
        <v>4.53</v>
      </c>
      <c r="X114" s="34">
        <v>117.45</v>
      </c>
      <c r="Y114" s="34">
        <v>120.271</v>
      </c>
      <c r="Z114" s="34">
        <v>120.491</v>
      </c>
      <c r="AA114" s="34">
        <v>4.6</v>
      </c>
      <c r="AB114" s="34">
        <v>119.53</v>
      </c>
      <c r="AC114" s="34">
        <v>121.272</v>
      </c>
      <c r="AD114" s="34">
        <v>121.511</v>
      </c>
      <c r="AE114" s="34">
        <v>9.11</v>
      </c>
      <c r="AF114" s="34">
        <v>140.58</v>
      </c>
      <c r="AG114" s="34">
        <v>143.423</v>
      </c>
      <c r="AH114" s="34">
        <v>143.782</v>
      </c>
      <c r="AI114" s="34">
        <v>3.2</v>
      </c>
      <c r="AJ114" s="34">
        <v>117.8</v>
      </c>
      <c r="AK114" s="34">
        <v>119.9</v>
      </c>
      <c r="AL114" s="34">
        <v>120.4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118.392</v>
      </c>
      <c r="F115" s="34">
        <v>118.339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118.9</v>
      </c>
      <c r="N115" s="34">
        <v>118.4</v>
      </c>
      <c r="O115" s="34">
        <v>5.1</v>
      </c>
      <c r="P115" s="34">
        <v>124.6</v>
      </c>
      <c r="Q115" s="34">
        <v>121.124</v>
      </c>
      <c r="R115" s="34">
        <v>120.005</v>
      </c>
      <c r="S115" s="34">
        <v>-1.1</v>
      </c>
      <c r="T115" s="34">
        <v>110.62</v>
      </c>
      <c r="U115" s="34">
        <v>112.873</v>
      </c>
      <c r="V115" s="34">
        <v>111.896</v>
      </c>
      <c r="W115" s="34">
        <v>3.3</v>
      </c>
      <c r="X115" s="34">
        <v>117.63</v>
      </c>
      <c r="Y115" s="34">
        <v>120.914</v>
      </c>
      <c r="Z115" s="34">
        <v>120.867</v>
      </c>
      <c r="AA115" s="34">
        <v>4.84</v>
      </c>
      <c r="AB115" s="34">
        <v>121.13</v>
      </c>
      <c r="AC115" s="34">
        <v>121.701</v>
      </c>
      <c r="AD115" s="34">
        <v>121.824</v>
      </c>
      <c r="AE115" s="34">
        <v>7.76</v>
      </c>
      <c r="AF115" s="34">
        <v>146.77</v>
      </c>
      <c r="AG115" s="34">
        <v>144.956</v>
      </c>
      <c r="AH115" s="34">
        <v>144.69</v>
      </c>
      <c r="AI115" s="34">
        <v>1.7</v>
      </c>
      <c r="AJ115" s="34">
        <v>120</v>
      </c>
      <c r="AK115" s="34">
        <v>121.4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118.694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115.9</v>
      </c>
      <c r="N116" s="34">
        <v>118.9</v>
      </c>
      <c r="O116" s="34">
        <v>5.1</v>
      </c>
      <c r="P116" s="34">
        <v>144.1</v>
      </c>
      <c r="Q116" s="34">
        <v>121.029</v>
      </c>
      <c r="R116" s="34">
        <v>120.695</v>
      </c>
      <c r="S116" s="34">
        <v>3.34</v>
      </c>
      <c r="T116" s="34">
        <v>140.22</v>
      </c>
      <c r="U116" s="34">
        <v>112.313</v>
      </c>
      <c r="V116" s="34">
        <v>111.81</v>
      </c>
      <c r="W116" s="34">
        <v>5.39</v>
      </c>
      <c r="X116" s="34">
        <v>142.65</v>
      </c>
      <c r="Y116" s="34">
        <v>121.186</v>
      </c>
      <c r="Z116" s="34">
        <v>121.246</v>
      </c>
      <c r="AA116" s="34">
        <v>5.83</v>
      </c>
      <c r="AB116" s="34">
        <v>144.44</v>
      </c>
      <c r="AC116" s="34">
        <v>122.424</v>
      </c>
      <c r="AD116" s="34">
        <v>122.229</v>
      </c>
      <c r="AE116" s="34">
        <v>8.51</v>
      </c>
      <c r="AF116" s="34">
        <v>171.68</v>
      </c>
      <c r="AG116" s="34">
        <v>144.989</v>
      </c>
      <c r="AH116" s="34">
        <v>145.615</v>
      </c>
      <c r="AI116" s="34">
        <v>5.2</v>
      </c>
      <c r="AJ116" s="34">
        <v>143.9</v>
      </c>
      <c r="AK116" s="34">
        <v>121.4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119.165</v>
      </c>
      <c r="F117" s="34">
        <v>119.022</v>
      </c>
      <c r="G117" s="34">
        <v>7.010205788857283</v>
      </c>
      <c r="H117" s="34">
        <v>127.92</v>
      </c>
      <c r="I117" s="34">
        <v>113</v>
      </c>
      <c r="J117" s="34">
        <v>112.4</v>
      </c>
      <c r="K117" s="34">
        <v>16.666666666666682</v>
      </c>
      <c r="L117" s="34">
        <v>151.9</v>
      </c>
      <c r="M117" s="34">
        <v>123.5</v>
      </c>
      <c r="N117" s="34">
        <v>119.5</v>
      </c>
      <c r="O117" s="34">
        <v>6</v>
      </c>
      <c r="P117" s="34">
        <v>129.9</v>
      </c>
      <c r="Q117" s="34">
        <v>122.305</v>
      </c>
      <c r="R117" s="34">
        <v>121.465</v>
      </c>
      <c r="S117" s="34">
        <v>-3.24</v>
      </c>
      <c r="T117" s="34">
        <v>112.21</v>
      </c>
      <c r="U117" s="34">
        <v>109.368</v>
      </c>
      <c r="V117" s="34">
        <v>111.75</v>
      </c>
      <c r="W117" s="34">
        <v>3.8</v>
      </c>
      <c r="X117" s="34">
        <v>151.28</v>
      </c>
      <c r="Y117" s="34">
        <v>121.197</v>
      </c>
      <c r="Z117" s="34">
        <v>121.644</v>
      </c>
      <c r="AA117" s="34">
        <v>5.37</v>
      </c>
      <c r="AB117" s="34">
        <v>132.44</v>
      </c>
      <c r="AC117" s="34">
        <v>122.191</v>
      </c>
      <c r="AD117" s="34">
        <v>122.749</v>
      </c>
      <c r="AE117" s="34">
        <v>8.92</v>
      </c>
      <c r="AF117" s="34">
        <v>157.29</v>
      </c>
      <c r="AG117" s="34">
        <v>146.721</v>
      </c>
      <c r="AH117" s="34">
        <v>146.573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</v>
      </c>
      <c r="F118" s="34">
        <v>119.338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117.7</v>
      </c>
      <c r="N118" s="34">
        <v>120</v>
      </c>
      <c r="O118" s="34">
        <v>5.6</v>
      </c>
      <c r="P118" s="34">
        <v>122.8</v>
      </c>
      <c r="Q118" s="34">
        <v>122.349</v>
      </c>
      <c r="R118" s="34">
        <v>122.136</v>
      </c>
      <c r="S118" s="34">
        <v>-0.39</v>
      </c>
      <c r="T118" s="34">
        <v>100.43</v>
      </c>
      <c r="U118" s="34">
        <v>112.478</v>
      </c>
      <c r="V118" s="34">
        <v>111.866</v>
      </c>
      <c r="W118" s="34">
        <v>4.57</v>
      </c>
      <c r="X118" s="34">
        <v>117.88</v>
      </c>
      <c r="Y118" s="34">
        <v>122.3</v>
      </c>
      <c r="Z118" s="34">
        <v>122.069</v>
      </c>
      <c r="AA118" s="34">
        <v>5.16</v>
      </c>
      <c r="AB118" s="34">
        <v>115.67</v>
      </c>
      <c r="AC118" s="34">
        <v>123.785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147.541</v>
      </c>
      <c r="AI118" s="34">
        <v>2.7</v>
      </c>
      <c r="AJ118" s="34">
        <v>120.9</v>
      </c>
      <c r="AK118" s="34">
        <v>122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119.738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119.2</v>
      </c>
      <c r="N119" s="34">
        <v>120.8</v>
      </c>
      <c r="O119" s="34">
        <v>5.7</v>
      </c>
      <c r="P119" s="34">
        <v>116.8</v>
      </c>
      <c r="Q119" s="34">
        <v>123.057</v>
      </c>
      <c r="R119" s="34">
        <v>122.712</v>
      </c>
      <c r="S119" s="34">
        <v>-0.27</v>
      </c>
      <c r="T119" s="34">
        <v>102.27</v>
      </c>
      <c r="U119" s="34">
        <v>111.506</v>
      </c>
      <c r="V119" s="34">
        <v>112.069</v>
      </c>
      <c r="W119" s="34">
        <v>3.81</v>
      </c>
      <c r="X119" s="34">
        <v>114.83</v>
      </c>
      <c r="Y119" s="34">
        <v>122.279</v>
      </c>
      <c r="Z119" s="34">
        <v>122.501</v>
      </c>
      <c r="AA119" s="34">
        <v>5.45</v>
      </c>
      <c r="AB119" s="34">
        <v>120.26</v>
      </c>
      <c r="AC119" s="34">
        <v>124.171</v>
      </c>
      <c r="AD119" s="34">
        <v>123.959</v>
      </c>
      <c r="AE119" s="34">
        <v>8.18</v>
      </c>
      <c r="AF119" s="34">
        <v>140.25</v>
      </c>
      <c r="AG119" s="34">
        <v>148.117</v>
      </c>
      <c r="AH119" s="34">
        <v>148.514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120.472</v>
      </c>
      <c r="F120" s="34">
        <v>120.214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125.2</v>
      </c>
      <c r="N120" s="34">
        <v>121.6</v>
      </c>
      <c r="O120" s="34">
        <v>5.4</v>
      </c>
      <c r="P120" s="34">
        <v>115</v>
      </c>
      <c r="Q120" s="34">
        <v>123.391</v>
      </c>
      <c r="R120" s="34">
        <v>123.254</v>
      </c>
      <c r="S120" s="34">
        <v>0.71</v>
      </c>
      <c r="T120" s="34">
        <v>103.22</v>
      </c>
      <c r="U120" s="34">
        <v>112.193</v>
      </c>
      <c r="V120" s="34">
        <v>112.311</v>
      </c>
      <c r="W120" s="34">
        <v>4.95</v>
      </c>
      <c r="X120" s="34">
        <v>116.07</v>
      </c>
      <c r="Y120" s="34">
        <v>123.3</v>
      </c>
      <c r="Z120" s="34">
        <v>122.927</v>
      </c>
      <c r="AA120" s="34">
        <v>4.27</v>
      </c>
      <c r="AB120" s="34">
        <v>121.77</v>
      </c>
      <c r="AC120" s="34">
        <v>124.093</v>
      </c>
      <c r="AD120" s="34">
        <v>124.361</v>
      </c>
      <c r="AE120" s="34">
        <v>7.95</v>
      </c>
      <c r="AF120" s="34">
        <v>140.04</v>
      </c>
      <c r="AG120" s="34">
        <v>149.78</v>
      </c>
      <c r="AH120" s="34">
        <v>149.504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120.656</v>
      </c>
      <c r="F121" s="34">
        <v>120.642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120.6</v>
      </c>
      <c r="N121" s="34">
        <v>122.2</v>
      </c>
      <c r="O121" s="34">
        <v>5.6</v>
      </c>
      <c r="P121" s="34">
        <v>116.7</v>
      </c>
      <c r="Q121" s="34">
        <v>123.926</v>
      </c>
      <c r="R121" s="34">
        <v>123.75</v>
      </c>
      <c r="S121" s="34">
        <v>1.39</v>
      </c>
      <c r="T121" s="34">
        <v>102.22</v>
      </c>
      <c r="U121" s="34">
        <v>113.006</v>
      </c>
      <c r="V121" s="34">
        <v>112.581</v>
      </c>
      <c r="W121" s="34">
        <v>5.27</v>
      </c>
      <c r="X121" s="34">
        <v>116.84</v>
      </c>
      <c r="Y121" s="34">
        <v>123.256</v>
      </c>
      <c r="Z121" s="34">
        <v>123.335</v>
      </c>
      <c r="AA121" s="34">
        <v>5.58</v>
      </c>
      <c r="AB121" s="34">
        <v>122.83</v>
      </c>
      <c r="AC121" s="34">
        <v>124.749</v>
      </c>
      <c r="AD121" s="34">
        <v>124.908</v>
      </c>
      <c r="AE121" s="34">
        <v>9.08</v>
      </c>
      <c r="AF121" s="34">
        <v>142.63</v>
      </c>
      <c r="AG121" s="34">
        <v>150.265</v>
      </c>
      <c r="AH121" s="34">
        <v>150.504</v>
      </c>
      <c r="AI121" s="34">
        <v>5.2</v>
      </c>
      <c r="AJ121" s="34">
        <v>116</v>
      </c>
      <c r="AK121" s="34">
        <v>122.8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121.094</v>
      </c>
      <c r="F122" s="34">
        <v>121.006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122.5</v>
      </c>
      <c r="O122" s="34">
        <v>6.1</v>
      </c>
      <c r="P122" s="34">
        <v>127.7</v>
      </c>
      <c r="Q122" s="34">
        <v>124.319</v>
      </c>
      <c r="R122" s="34">
        <v>124.207</v>
      </c>
      <c r="S122" s="34">
        <v>2.51</v>
      </c>
      <c r="T122" s="34">
        <v>106.43</v>
      </c>
      <c r="U122" s="34">
        <v>111.902</v>
      </c>
      <c r="V122" s="34">
        <v>112.872</v>
      </c>
      <c r="W122" s="34">
        <v>5.32</v>
      </c>
      <c r="X122" s="34">
        <v>123.74</v>
      </c>
      <c r="Y122" s="34">
        <v>123.99</v>
      </c>
      <c r="Z122" s="34">
        <v>123.724</v>
      </c>
      <c r="AA122" s="34">
        <v>5.36</v>
      </c>
      <c r="AB122" s="34">
        <v>134.09</v>
      </c>
      <c r="AC122" s="34">
        <v>125.397</v>
      </c>
      <c r="AD122" s="34">
        <v>125.717</v>
      </c>
      <c r="AE122" s="34">
        <v>9.53</v>
      </c>
      <c r="AF122" s="34">
        <v>154.55</v>
      </c>
      <c r="AG122" s="34">
        <v>151.868</v>
      </c>
      <c r="AH122" s="34">
        <v>151.503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120.852</v>
      </c>
      <c r="F123" s="39">
        <v>121.451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</v>
      </c>
      <c r="N123" s="39">
        <v>122.8</v>
      </c>
      <c r="O123" s="39">
        <v>4.7</v>
      </c>
      <c r="P123" s="39">
        <v>117.9</v>
      </c>
      <c r="Q123" s="39">
        <v>124.515</v>
      </c>
      <c r="R123" s="39">
        <v>124.756</v>
      </c>
      <c r="S123" s="39">
        <v>-1.69</v>
      </c>
      <c r="T123" s="39">
        <v>109.72</v>
      </c>
      <c r="U123" s="39">
        <v>115.203</v>
      </c>
      <c r="V123" s="39">
        <v>113.151</v>
      </c>
      <c r="W123" s="39">
        <v>1.84</v>
      </c>
      <c r="X123" s="39">
        <v>115.63</v>
      </c>
      <c r="Y123" s="39">
        <v>123.732</v>
      </c>
      <c r="Z123" s="39">
        <v>124.11</v>
      </c>
      <c r="AA123" s="39">
        <v>7.34</v>
      </c>
      <c r="AB123" s="39">
        <v>113.89</v>
      </c>
      <c r="AC123" s="39">
        <v>127.552</v>
      </c>
      <c r="AD123" s="39">
        <v>126.407</v>
      </c>
      <c r="AE123" s="39">
        <v>6.12</v>
      </c>
      <c r="AF123" s="39">
        <v>142.07</v>
      </c>
      <c r="AG123" s="39">
        <v>151.313</v>
      </c>
      <c r="AH123" s="39">
        <v>152.534</v>
      </c>
      <c r="AI123" s="39">
        <v>3.1</v>
      </c>
      <c r="AJ123" s="39">
        <v>116</v>
      </c>
      <c r="AK123" s="39">
        <v>125.1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122.042</v>
      </c>
      <c r="F124" s="34">
        <v>122.12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122.2</v>
      </c>
      <c r="N124" s="34">
        <v>123.3</v>
      </c>
      <c r="O124" s="34">
        <v>5.2</v>
      </c>
      <c r="P124" s="34">
        <v>119.5</v>
      </c>
      <c r="Q124" s="34">
        <v>125.482</v>
      </c>
      <c r="R124" s="34">
        <v>125.638</v>
      </c>
      <c r="S124" s="34">
        <v>3.41</v>
      </c>
      <c r="T124" s="34">
        <v>112.19</v>
      </c>
      <c r="U124" s="34">
        <v>112.63</v>
      </c>
      <c r="V124" s="34">
        <v>113.332</v>
      </c>
      <c r="W124" s="34">
        <v>4.43</v>
      </c>
      <c r="X124" s="34">
        <v>116.93</v>
      </c>
      <c r="Y124" s="34">
        <v>124.041</v>
      </c>
      <c r="Z124" s="34">
        <v>124.532</v>
      </c>
      <c r="AA124" s="34">
        <v>4.92</v>
      </c>
      <c r="AB124" s="34">
        <v>118.04</v>
      </c>
      <c r="AC124" s="34">
        <v>126.143</v>
      </c>
      <c r="AD124" s="34">
        <v>126.724</v>
      </c>
      <c r="AE124" s="34">
        <v>8.18</v>
      </c>
      <c r="AF124" s="34">
        <v>144.65</v>
      </c>
      <c r="AG124" s="34">
        <v>153.503</v>
      </c>
      <c r="AH124" s="34">
        <v>153.647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123.212</v>
      </c>
      <c r="F125" s="34">
        <v>122.873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120.9</v>
      </c>
      <c r="N125" s="34">
        <v>124.1</v>
      </c>
      <c r="O125" s="34">
        <v>5.2</v>
      </c>
      <c r="P125" s="34">
        <v>126.7</v>
      </c>
      <c r="Q125" s="34">
        <v>126.888</v>
      </c>
      <c r="R125" s="34">
        <v>126.783</v>
      </c>
      <c r="S125" s="34">
        <v>-1.96</v>
      </c>
      <c r="T125" s="34">
        <v>120.77</v>
      </c>
      <c r="U125" s="34">
        <v>112.166</v>
      </c>
      <c r="V125" s="34">
        <v>113.56</v>
      </c>
      <c r="W125" s="34">
        <v>3</v>
      </c>
      <c r="X125" s="34">
        <v>120.32</v>
      </c>
      <c r="Y125" s="34">
        <v>124.927</v>
      </c>
      <c r="Z125" s="34">
        <v>125.007</v>
      </c>
      <c r="AA125" s="34">
        <v>3.7</v>
      </c>
      <c r="AB125" s="34">
        <v>124.17</v>
      </c>
      <c r="AC125" s="34">
        <v>126.675</v>
      </c>
      <c r="AD125" s="34">
        <v>127.179</v>
      </c>
      <c r="AE125" s="34">
        <v>7.5</v>
      </c>
      <c r="AF125" s="34">
        <v>147.69</v>
      </c>
      <c r="AG125" s="34">
        <v>154.67</v>
      </c>
      <c r="AH125" s="34">
        <v>154.823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124.161</v>
      </c>
      <c r="F126" s="34">
        <v>123.381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129.3</v>
      </c>
      <c r="N126" s="34">
        <v>125.3</v>
      </c>
      <c r="O126" s="34">
        <v>6.6</v>
      </c>
      <c r="P126" s="34">
        <v>124.9</v>
      </c>
      <c r="Q126" s="34">
        <v>128.271</v>
      </c>
      <c r="R126" s="34">
        <v>127.728</v>
      </c>
      <c r="S126" s="34">
        <v>5.52</v>
      </c>
      <c r="T126" s="34">
        <v>121.99</v>
      </c>
      <c r="U126" s="34">
        <v>113.951</v>
      </c>
      <c r="V126" s="34">
        <v>113.958</v>
      </c>
      <c r="W126" s="34">
        <v>4.14</v>
      </c>
      <c r="X126" s="34">
        <v>122.31</v>
      </c>
      <c r="Y126" s="34">
        <v>126.02</v>
      </c>
      <c r="Z126" s="34">
        <v>125.483</v>
      </c>
      <c r="AA126" s="34">
        <v>5.19</v>
      </c>
      <c r="AB126" s="34">
        <v>125.74</v>
      </c>
      <c r="AC126" s="34">
        <v>128.299</v>
      </c>
      <c r="AD126" s="34">
        <v>127.955</v>
      </c>
      <c r="AE126" s="34">
        <v>10.24</v>
      </c>
      <c r="AF126" s="34">
        <v>154.98</v>
      </c>
      <c r="AG126" s="34">
        <v>158.047</v>
      </c>
      <c r="AH126" s="34">
        <v>155.951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123.58</v>
      </c>
      <c r="F127" s="34">
        <v>123.543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126.4</v>
      </c>
      <c r="N127" s="34">
        <v>126.4</v>
      </c>
      <c r="O127" s="34">
        <v>5.5</v>
      </c>
      <c r="P127" s="34">
        <v>131.4</v>
      </c>
      <c r="Q127" s="34">
        <v>128.246</v>
      </c>
      <c r="R127" s="34">
        <v>128.165</v>
      </c>
      <c r="S127" s="34">
        <v>1.1</v>
      </c>
      <c r="T127" s="34">
        <v>111.83</v>
      </c>
      <c r="U127" s="34">
        <v>115.072</v>
      </c>
      <c r="V127" s="34">
        <v>114.403</v>
      </c>
      <c r="W127" s="34">
        <v>3.77</v>
      </c>
      <c r="X127" s="34">
        <v>122.06</v>
      </c>
      <c r="Y127" s="34">
        <v>126.17</v>
      </c>
      <c r="Z127" s="34">
        <v>125.904</v>
      </c>
      <c r="AA127" s="34">
        <v>6.32</v>
      </c>
      <c r="AB127" s="34">
        <v>128.78</v>
      </c>
      <c r="AC127" s="34">
        <v>129.296</v>
      </c>
      <c r="AD127" s="34">
        <v>128.47</v>
      </c>
      <c r="AE127" s="34">
        <v>7.7</v>
      </c>
      <c r="AF127" s="34">
        <v>158.07</v>
      </c>
      <c r="AG127" s="34">
        <v>157</v>
      </c>
      <c r="AH127" s="34">
        <v>156.949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122.683</v>
      </c>
      <c r="F128" s="34">
        <v>123.746</v>
      </c>
      <c r="G128" s="34">
        <v>-2.019144481005077</v>
      </c>
      <c r="H128" s="34">
        <v>131.02</v>
      </c>
      <c r="I128" s="34">
        <v>105.2</v>
      </c>
      <c r="J128" s="34">
        <v>116</v>
      </c>
      <c r="K128" s="34">
        <v>6.038820992092025</v>
      </c>
      <c r="L128" s="34">
        <v>147.5</v>
      </c>
      <c r="M128" s="34">
        <v>122.5</v>
      </c>
      <c r="N128" s="34">
        <v>127.6</v>
      </c>
      <c r="O128" s="34">
        <v>6.9</v>
      </c>
      <c r="P128" s="34">
        <v>154</v>
      </c>
      <c r="Q128" s="34">
        <v>128.3</v>
      </c>
      <c r="R128" s="34">
        <v>128.327</v>
      </c>
      <c r="S128" s="34">
        <v>3.49</v>
      </c>
      <c r="T128" s="34">
        <v>145.12</v>
      </c>
      <c r="U128" s="34">
        <v>115.106</v>
      </c>
      <c r="V128" s="34">
        <v>114.786</v>
      </c>
      <c r="W128" s="34">
        <v>4.47</v>
      </c>
      <c r="X128" s="34">
        <v>149.03</v>
      </c>
      <c r="Y128" s="34">
        <v>126.234</v>
      </c>
      <c r="Z128" s="34">
        <v>126.277</v>
      </c>
      <c r="AA128" s="34">
        <v>4.55</v>
      </c>
      <c r="AB128" s="34">
        <v>151.02</v>
      </c>
      <c r="AC128" s="34">
        <v>127.675</v>
      </c>
      <c r="AD128" s="34">
        <v>128.7</v>
      </c>
      <c r="AE128" s="34">
        <v>9.07</v>
      </c>
      <c r="AF128" s="34">
        <v>187.24</v>
      </c>
      <c r="AG128" s="34">
        <v>156.892</v>
      </c>
      <c r="AH128" s="34">
        <v>157.911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124.255</v>
      </c>
      <c r="F129" s="34">
        <v>124.355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134.7</v>
      </c>
      <c r="N129" s="34">
        <v>129.1</v>
      </c>
      <c r="O129" s="34">
        <v>4.3</v>
      </c>
      <c r="P129" s="34">
        <v>135.5</v>
      </c>
      <c r="Q129" s="34">
        <v>128.283</v>
      </c>
      <c r="R129" s="34">
        <v>128.621</v>
      </c>
      <c r="S129" s="34">
        <v>3.84</v>
      </c>
      <c r="T129" s="34">
        <v>116.52</v>
      </c>
      <c r="U129" s="34">
        <v>115.181</v>
      </c>
      <c r="V129" s="34">
        <v>115.119</v>
      </c>
      <c r="W129" s="34">
        <v>4.93</v>
      </c>
      <c r="X129" s="34">
        <v>158.74</v>
      </c>
      <c r="Y129" s="34">
        <v>127.015</v>
      </c>
      <c r="Z129" s="34">
        <v>126.62</v>
      </c>
      <c r="AA129" s="34">
        <v>6.46</v>
      </c>
      <c r="AB129" s="34">
        <v>141</v>
      </c>
      <c r="AC129" s="34">
        <v>129.661</v>
      </c>
      <c r="AD129" s="34">
        <v>129.05</v>
      </c>
      <c r="AE129" s="34">
        <v>9.3</v>
      </c>
      <c r="AF129" s="34">
        <v>171.92</v>
      </c>
      <c r="AG129" s="34">
        <v>159.942</v>
      </c>
      <c r="AH129" s="34">
        <v>158.91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128.8</v>
      </c>
      <c r="N130" s="34">
        <v>130.2</v>
      </c>
      <c r="O130" s="34">
        <v>5.8</v>
      </c>
      <c r="P130" s="34">
        <v>129.9</v>
      </c>
      <c r="Q130" s="34">
        <v>129.309</v>
      </c>
      <c r="R130" s="34">
        <v>129.153</v>
      </c>
      <c r="S130" s="34">
        <v>3.1</v>
      </c>
      <c r="T130" s="34">
        <v>103.54</v>
      </c>
      <c r="U130" s="34">
        <v>115.143</v>
      </c>
      <c r="V130" s="34">
        <v>115.457</v>
      </c>
      <c r="W130" s="34">
        <v>3.21</v>
      </c>
      <c r="X130" s="34">
        <v>121.66</v>
      </c>
      <c r="Y130" s="34">
        <v>126.309</v>
      </c>
      <c r="Z130" s="34">
        <v>126.95</v>
      </c>
      <c r="AA130" s="34">
        <v>4.74</v>
      </c>
      <c r="AB130" s="34">
        <v>121.15</v>
      </c>
      <c r="AC130" s="34">
        <v>129.309</v>
      </c>
      <c r="AD130" s="34">
        <v>129.394</v>
      </c>
      <c r="AE130" s="34">
        <v>7.66</v>
      </c>
      <c r="AF130" s="34">
        <v>170.14</v>
      </c>
      <c r="AG130" s="34">
        <v>159.466</v>
      </c>
      <c r="AH130" s="34">
        <v>159.895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126.838</v>
      </c>
      <c r="F131" s="34">
        <v>125.844</v>
      </c>
      <c r="G131" s="34">
        <v>14.366453965360066</v>
      </c>
      <c r="H131" s="34">
        <v>125.46</v>
      </c>
      <c r="I131" s="34">
        <v>124.4</v>
      </c>
      <c r="J131" s="34">
        <v>116.6</v>
      </c>
      <c r="K131" s="34">
        <v>17.865804365400166</v>
      </c>
      <c r="L131" s="34">
        <v>145.8</v>
      </c>
      <c r="M131" s="34">
        <v>133.2</v>
      </c>
      <c r="N131" s="34">
        <v>130.7</v>
      </c>
      <c r="O131" s="34">
        <v>6</v>
      </c>
      <c r="P131" s="34">
        <v>123.8</v>
      </c>
      <c r="Q131" s="34">
        <v>129.734</v>
      </c>
      <c r="R131" s="34">
        <v>129.698</v>
      </c>
      <c r="S131" s="34">
        <v>3.34</v>
      </c>
      <c r="T131" s="34">
        <v>105.68</v>
      </c>
      <c r="U131" s="34">
        <v>115.61</v>
      </c>
      <c r="V131" s="34">
        <v>115.843</v>
      </c>
      <c r="W131" s="34">
        <v>5.33</v>
      </c>
      <c r="X131" s="34">
        <v>120.95</v>
      </c>
      <c r="Y131" s="34">
        <v>127.615</v>
      </c>
      <c r="Z131" s="34">
        <v>127.297</v>
      </c>
      <c r="AA131" s="34">
        <v>4.13</v>
      </c>
      <c r="AB131" s="34">
        <v>125.23</v>
      </c>
      <c r="AC131" s="34">
        <v>129.439</v>
      </c>
      <c r="AD131" s="34">
        <v>129.693</v>
      </c>
      <c r="AE131" s="34">
        <v>9.36</v>
      </c>
      <c r="AF131" s="34">
        <v>153.38</v>
      </c>
      <c r="AG131" s="34">
        <v>161.575</v>
      </c>
      <c r="AH131" s="34">
        <v>160.857</v>
      </c>
      <c r="AI131" s="34">
        <v>7.9</v>
      </c>
      <c r="AJ131" s="34">
        <v>126.5</v>
      </c>
      <c r="AK131" s="34">
        <v>130.6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126.014</v>
      </c>
      <c r="F132" s="34">
        <v>126.155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129.6</v>
      </c>
      <c r="N132" s="34">
        <v>131</v>
      </c>
      <c r="O132" s="34">
        <v>5</v>
      </c>
      <c r="P132" s="34">
        <v>120.7</v>
      </c>
      <c r="Q132" s="34">
        <v>130.24</v>
      </c>
      <c r="R132" s="34">
        <v>130.102</v>
      </c>
      <c r="S132" s="34">
        <v>3.41</v>
      </c>
      <c r="T132" s="34">
        <v>106.74</v>
      </c>
      <c r="U132" s="34">
        <v>115.876</v>
      </c>
      <c r="V132" s="34">
        <v>116.296</v>
      </c>
      <c r="W132" s="34">
        <v>3.35</v>
      </c>
      <c r="X132" s="34">
        <v>119.96</v>
      </c>
      <c r="Y132" s="34">
        <v>127.416</v>
      </c>
      <c r="Z132" s="34">
        <v>127.649</v>
      </c>
      <c r="AA132" s="34">
        <v>5.15</v>
      </c>
      <c r="AB132" s="34">
        <v>128.04</v>
      </c>
      <c r="AC132" s="34">
        <v>130.324</v>
      </c>
      <c r="AD132" s="34">
        <v>130.05</v>
      </c>
      <c r="AE132" s="34">
        <v>7.49</v>
      </c>
      <c r="AF132" s="34">
        <v>150.53</v>
      </c>
      <c r="AG132" s="34">
        <v>161.266</v>
      </c>
      <c r="AH132" s="34">
        <v>161.81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126.346</v>
      </c>
      <c r="F133" s="34">
        <v>126.34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129.7</v>
      </c>
      <c r="N133" s="34">
        <v>131.4</v>
      </c>
      <c r="O133" s="34">
        <v>5.5</v>
      </c>
      <c r="P133" s="34">
        <v>123.1</v>
      </c>
      <c r="Q133" s="34">
        <v>130.249</v>
      </c>
      <c r="R133" s="34">
        <v>130.464</v>
      </c>
      <c r="S133" s="34">
        <v>2.93</v>
      </c>
      <c r="T133" s="34">
        <v>105.22</v>
      </c>
      <c r="U133" s="34">
        <v>116.376</v>
      </c>
      <c r="V133" s="34">
        <v>116.831</v>
      </c>
      <c r="W133" s="34">
        <v>4.87</v>
      </c>
      <c r="X133" s="34">
        <v>122.53</v>
      </c>
      <c r="Y133" s="34">
        <v>128.309</v>
      </c>
      <c r="Z133" s="34">
        <v>127.992</v>
      </c>
      <c r="AA133" s="34">
        <v>4.87</v>
      </c>
      <c r="AB133" s="34">
        <v>128.81</v>
      </c>
      <c r="AC133" s="34">
        <v>130.436</v>
      </c>
      <c r="AD133" s="34">
        <v>130.289</v>
      </c>
      <c r="AE133" s="34">
        <v>8.86</v>
      </c>
      <c r="AF133" s="34">
        <v>155.27</v>
      </c>
      <c r="AG133" s="34">
        <v>162.867</v>
      </c>
      <c r="AH133" s="34">
        <v>162.781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126.381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133.4</v>
      </c>
      <c r="N134" s="34">
        <v>132.2</v>
      </c>
      <c r="O134" s="34">
        <v>5.6</v>
      </c>
      <c r="P134" s="34">
        <v>134.9</v>
      </c>
      <c r="Q134" s="34">
        <v>131.13</v>
      </c>
      <c r="R134" s="34">
        <v>130.817</v>
      </c>
      <c r="S134" s="34">
        <v>8.52</v>
      </c>
      <c r="T134" s="34">
        <v>115.5</v>
      </c>
      <c r="U134" s="34">
        <v>119.003</v>
      </c>
      <c r="V134" s="34">
        <v>117.366</v>
      </c>
      <c r="W134" s="34">
        <v>3.47</v>
      </c>
      <c r="X134" s="34">
        <v>128.03</v>
      </c>
      <c r="Y134" s="34">
        <v>128.119</v>
      </c>
      <c r="Z134" s="34">
        <v>128.326</v>
      </c>
      <c r="AA134" s="34">
        <v>4.11</v>
      </c>
      <c r="AB134" s="34">
        <v>139.61</v>
      </c>
      <c r="AC134" s="34">
        <v>130.277</v>
      </c>
      <c r="AD134" s="34">
        <v>130.403</v>
      </c>
      <c r="AE134" s="34">
        <v>7.54</v>
      </c>
      <c r="AF134" s="34">
        <v>166.2</v>
      </c>
      <c r="AG134" s="34">
        <v>163.589</v>
      </c>
      <c r="AH134" s="34">
        <v>163.782</v>
      </c>
      <c r="AI134" s="34">
        <v>5.4</v>
      </c>
      <c r="AJ134" s="34">
        <v>135.5</v>
      </c>
      <c r="AK134" s="34">
        <v>130.1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126.998</v>
      </c>
      <c r="F135" s="39">
        <v>126.913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134.1</v>
      </c>
      <c r="N135" s="39">
        <v>133.1</v>
      </c>
      <c r="O135" s="39">
        <v>4.7</v>
      </c>
      <c r="P135" s="39">
        <v>123.5</v>
      </c>
      <c r="Q135" s="39">
        <v>130.882</v>
      </c>
      <c r="R135" s="39">
        <v>131.09</v>
      </c>
      <c r="S135" s="39">
        <v>-0.51</v>
      </c>
      <c r="T135" s="39">
        <v>109.16</v>
      </c>
      <c r="U135" s="39">
        <v>115.79</v>
      </c>
      <c r="V135" s="39">
        <v>117.881</v>
      </c>
      <c r="W135" s="39">
        <v>4.45</v>
      </c>
      <c r="X135" s="39">
        <v>120.78</v>
      </c>
      <c r="Y135" s="39">
        <v>128.608</v>
      </c>
      <c r="Z135" s="39">
        <v>128.665</v>
      </c>
      <c r="AA135" s="39">
        <v>2.69</v>
      </c>
      <c r="AB135" s="39">
        <v>116.95</v>
      </c>
      <c r="AC135" s="39">
        <v>130.435</v>
      </c>
      <c r="AD135" s="39">
        <v>130.584</v>
      </c>
      <c r="AE135" s="39">
        <v>9.22</v>
      </c>
      <c r="AF135" s="39">
        <v>155.17</v>
      </c>
      <c r="AG135" s="39">
        <v>164.631</v>
      </c>
      <c r="AH135" s="39">
        <v>164.809</v>
      </c>
      <c r="AI135" s="39">
        <v>6.1</v>
      </c>
      <c r="AJ135" s="39">
        <v>123.1</v>
      </c>
      <c r="AK135" s="39">
        <v>132.9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127.331</v>
      </c>
      <c r="F136" s="34">
        <v>127.231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131.7</v>
      </c>
      <c r="N136" s="34">
        <v>133.7</v>
      </c>
      <c r="O136" s="34">
        <v>5.4</v>
      </c>
      <c r="P136" s="34">
        <v>125.9</v>
      </c>
      <c r="Q136" s="34">
        <v>131.609</v>
      </c>
      <c r="R136" s="34">
        <v>131.286</v>
      </c>
      <c r="S136" s="34">
        <v>9.07</v>
      </c>
      <c r="T136" s="34">
        <v>122.37</v>
      </c>
      <c r="U136" s="34">
        <v>121.764</v>
      </c>
      <c r="V136" s="34">
        <v>118.375</v>
      </c>
      <c r="W136" s="34">
        <v>5.12</v>
      </c>
      <c r="X136" s="34">
        <v>122.92</v>
      </c>
      <c r="Y136" s="34">
        <v>129.626</v>
      </c>
      <c r="Z136" s="34">
        <v>128.995</v>
      </c>
      <c r="AA136" s="34">
        <v>4.19</v>
      </c>
      <c r="AB136" s="34">
        <v>122.98</v>
      </c>
      <c r="AC136" s="34">
        <v>131.066</v>
      </c>
      <c r="AD136" s="34">
        <v>130.83</v>
      </c>
      <c r="AE136" s="34">
        <v>7.89</v>
      </c>
      <c r="AF136" s="34">
        <v>156.06</v>
      </c>
      <c r="AG136" s="34">
        <v>165.395</v>
      </c>
      <c r="AH136" s="34">
        <v>165.884</v>
      </c>
      <c r="AI136" s="34">
        <v>5.6</v>
      </c>
      <c r="AJ136" s="34">
        <v>124.9</v>
      </c>
      <c r="AK136" s="34">
        <v>131.3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127.224</v>
      </c>
      <c r="F137" s="34">
        <v>127.57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138.1</v>
      </c>
      <c r="N137" s="34">
        <v>134.2</v>
      </c>
      <c r="O137" s="34">
        <v>3.4</v>
      </c>
      <c r="P137" s="34">
        <v>131</v>
      </c>
      <c r="Q137" s="34">
        <v>131.012</v>
      </c>
      <c r="R137" s="34">
        <v>131.557</v>
      </c>
      <c r="S137" s="34">
        <v>4.97</v>
      </c>
      <c r="T137" s="34">
        <v>126.77</v>
      </c>
      <c r="U137" s="34">
        <v>116.375</v>
      </c>
      <c r="V137" s="34">
        <v>118.782</v>
      </c>
      <c r="W137" s="34">
        <v>2.43</v>
      </c>
      <c r="X137" s="34">
        <v>123.24</v>
      </c>
      <c r="Y137" s="34">
        <v>128.895</v>
      </c>
      <c r="Z137" s="34">
        <v>129.299</v>
      </c>
      <c r="AA137" s="34">
        <v>2.84</v>
      </c>
      <c r="AB137" s="34">
        <v>127.71</v>
      </c>
      <c r="AC137" s="34">
        <v>130.859</v>
      </c>
      <c r="AD137" s="34">
        <v>131.083</v>
      </c>
      <c r="AE137" s="34">
        <v>7.43</v>
      </c>
      <c r="AF137" s="34">
        <v>158.67</v>
      </c>
      <c r="AG137" s="34">
        <v>166.777</v>
      </c>
      <c r="AH137" s="34">
        <v>167.019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127.675</v>
      </c>
      <c r="F138" s="34">
        <v>128.107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130.8</v>
      </c>
      <c r="N138" s="34">
        <v>134.8</v>
      </c>
      <c r="O138" s="34">
        <v>2.3</v>
      </c>
      <c r="P138" s="34">
        <v>127.8</v>
      </c>
      <c r="Q138" s="34">
        <v>132.126</v>
      </c>
      <c r="R138" s="34">
        <v>132.22</v>
      </c>
      <c r="S138" s="34">
        <v>6.96</v>
      </c>
      <c r="T138" s="34">
        <v>130.48</v>
      </c>
      <c r="U138" s="34">
        <v>120.846</v>
      </c>
      <c r="V138" s="34">
        <v>119.194</v>
      </c>
      <c r="W138" s="34">
        <v>0.9</v>
      </c>
      <c r="X138" s="34">
        <v>123.41</v>
      </c>
      <c r="Y138" s="34">
        <v>129.043</v>
      </c>
      <c r="Z138" s="34">
        <v>129.637</v>
      </c>
      <c r="AA138" s="34">
        <v>1.38</v>
      </c>
      <c r="AB138" s="34">
        <v>127.47</v>
      </c>
      <c r="AC138" s="34">
        <v>131.152</v>
      </c>
      <c r="AD138" s="34">
        <v>131.578</v>
      </c>
      <c r="AE138" s="34">
        <v>4.76</v>
      </c>
      <c r="AF138" s="34">
        <v>162.35</v>
      </c>
      <c r="AG138" s="34">
        <v>166.841</v>
      </c>
      <c r="AH138" s="34">
        <v>168.249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128.653</v>
      </c>
      <c r="F139" s="34">
        <v>128.929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133.2</v>
      </c>
      <c r="N139" s="34">
        <v>136</v>
      </c>
      <c r="O139" s="34">
        <v>3.2</v>
      </c>
      <c r="P139" s="34">
        <v>135.6</v>
      </c>
      <c r="Q139" s="34">
        <v>133.047</v>
      </c>
      <c r="R139" s="34">
        <v>133.34</v>
      </c>
      <c r="S139" s="34">
        <v>3.47</v>
      </c>
      <c r="T139" s="34">
        <v>115.71</v>
      </c>
      <c r="U139" s="34">
        <v>118.853</v>
      </c>
      <c r="V139" s="34">
        <v>119.614</v>
      </c>
      <c r="W139" s="34">
        <v>1.72</v>
      </c>
      <c r="X139" s="34">
        <v>124.16</v>
      </c>
      <c r="Y139" s="34">
        <v>129.545</v>
      </c>
      <c r="Z139" s="34">
        <v>130.062</v>
      </c>
      <c r="AA139" s="34">
        <v>2.08</v>
      </c>
      <c r="AB139" s="34">
        <v>131.46</v>
      </c>
      <c r="AC139" s="34">
        <v>132.018</v>
      </c>
      <c r="AD139" s="34">
        <v>132.586</v>
      </c>
      <c r="AE139" s="34">
        <v>6.55</v>
      </c>
      <c r="AF139" s="34">
        <v>168.43</v>
      </c>
      <c r="AG139" s="34">
        <v>168.296</v>
      </c>
      <c r="AH139" s="34">
        <v>169.644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130.441</v>
      </c>
      <c r="F140" s="34">
        <v>129.836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145.3</v>
      </c>
      <c r="N140" s="34">
        <v>137.1</v>
      </c>
      <c r="O140" s="34">
        <v>5.8</v>
      </c>
      <c r="P140" s="34">
        <v>163</v>
      </c>
      <c r="Q140" s="34">
        <v>135.097</v>
      </c>
      <c r="R140" s="34">
        <v>134.532</v>
      </c>
      <c r="S140" s="34">
        <v>3.71</v>
      </c>
      <c r="T140" s="34">
        <v>150.5</v>
      </c>
      <c r="U140" s="34">
        <v>120.411</v>
      </c>
      <c r="V140" s="34">
        <v>120.023</v>
      </c>
      <c r="W140" s="34">
        <v>4.15</v>
      </c>
      <c r="X140" s="34">
        <v>155.21</v>
      </c>
      <c r="Y140" s="34">
        <v>130.728</v>
      </c>
      <c r="Z140" s="34">
        <v>130.547</v>
      </c>
      <c r="AA140" s="34">
        <v>5.43</v>
      </c>
      <c r="AB140" s="34">
        <v>159.22</v>
      </c>
      <c r="AC140" s="34">
        <v>134.785</v>
      </c>
      <c r="AD140" s="34">
        <v>133.762</v>
      </c>
      <c r="AE140" s="34">
        <v>11.06</v>
      </c>
      <c r="AF140" s="34">
        <v>207.96</v>
      </c>
      <c r="AG140" s="34">
        <v>173.053</v>
      </c>
      <c r="AH140" s="34">
        <v>171.13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130.709</v>
      </c>
      <c r="F141" s="34">
        <v>130.559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134.1</v>
      </c>
      <c r="N141" s="34">
        <v>137.8</v>
      </c>
      <c r="O141" s="34">
        <v>5.5</v>
      </c>
      <c r="P141" s="34">
        <v>142.9</v>
      </c>
      <c r="Q141" s="34">
        <v>135.442</v>
      </c>
      <c r="R141" s="34">
        <v>135.349</v>
      </c>
      <c r="S141" s="34">
        <v>4.42</v>
      </c>
      <c r="T141" s="34">
        <v>121.67</v>
      </c>
      <c r="U141" s="34">
        <v>120.368</v>
      </c>
      <c r="V141" s="34">
        <v>120.449</v>
      </c>
      <c r="W141" s="34">
        <v>2.39</v>
      </c>
      <c r="X141" s="34">
        <v>162.53</v>
      </c>
      <c r="Y141" s="34">
        <v>131.322</v>
      </c>
      <c r="Z141" s="34">
        <v>131.026</v>
      </c>
      <c r="AA141" s="34">
        <v>3.81</v>
      </c>
      <c r="AB141" s="34">
        <v>146.37</v>
      </c>
      <c r="AC141" s="34">
        <v>134.599</v>
      </c>
      <c r="AD141" s="34">
        <v>134.536</v>
      </c>
      <c r="AE141" s="34">
        <v>7.92</v>
      </c>
      <c r="AF141" s="34">
        <v>185.53</v>
      </c>
      <c r="AG141" s="34">
        <v>173.14</v>
      </c>
      <c r="AH141" s="34">
        <v>172.527</v>
      </c>
      <c r="AI141" s="34">
        <v>3.9</v>
      </c>
      <c r="AJ141" s="34">
        <v>146.7</v>
      </c>
      <c r="AK141" s="34">
        <v>135.5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131.15</v>
      </c>
      <c r="F142" s="34">
        <v>131.125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135.2</v>
      </c>
      <c r="N142" s="34">
        <v>138.6</v>
      </c>
      <c r="O142" s="34">
        <v>4.6</v>
      </c>
      <c r="P142" s="34">
        <v>135.9</v>
      </c>
      <c r="Q142" s="34">
        <v>135.854</v>
      </c>
      <c r="R142" s="34">
        <v>135.833</v>
      </c>
      <c r="S142" s="34">
        <v>4.84</v>
      </c>
      <c r="T142" s="34">
        <v>108.55</v>
      </c>
      <c r="U142" s="34">
        <v>120.68</v>
      </c>
      <c r="V142" s="34">
        <v>120.887</v>
      </c>
      <c r="W142" s="34">
        <v>5.36</v>
      </c>
      <c r="X142" s="34">
        <v>128.18</v>
      </c>
      <c r="Y142" s="34">
        <v>132.214</v>
      </c>
      <c r="Z142" s="34">
        <v>131.442</v>
      </c>
      <c r="AA142" s="34">
        <v>3.95</v>
      </c>
      <c r="AB142" s="34">
        <v>125.94</v>
      </c>
      <c r="AC142" s="34">
        <v>134.493</v>
      </c>
      <c r="AD142" s="34">
        <v>135.166</v>
      </c>
      <c r="AE142" s="34">
        <v>9.11</v>
      </c>
      <c r="AF142" s="34">
        <v>185.63</v>
      </c>
      <c r="AG142" s="34">
        <v>174.866</v>
      </c>
      <c r="AH142" s="34">
        <v>173.795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131.684</v>
      </c>
      <c r="F143" s="34">
        <v>131.658</v>
      </c>
      <c r="G143" s="34">
        <v>-0.8847441415590622</v>
      </c>
      <c r="H143" s="34">
        <v>124.35</v>
      </c>
      <c r="I143" s="34">
        <v>121.2</v>
      </c>
      <c r="J143" s="34">
        <v>120.4</v>
      </c>
      <c r="K143" s="34">
        <v>5.486968449931413</v>
      </c>
      <c r="L143" s="34">
        <v>153.8</v>
      </c>
      <c r="M143" s="34">
        <v>143.1</v>
      </c>
      <c r="N143" s="34">
        <v>139.8</v>
      </c>
      <c r="O143" s="34">
        <v>4.8</v>
      </c>
      <c r="P143" s="34">
        <v>129.7</v>
      </c>
      <c r="Q143" s="34">
        <v>136.247</v>
      </c>
      <c r="R143" s="34">
        <v>136.247</v>
      </c>
      <c r="S143" s="34">
        <v>5.14</v>
      </c>
      <c r="T143" s="34">
        <v>111.11</v>
      </c>
      <c r="U143" s="34">
        <v>121.135</v>
      </c>
      <c r="V143" s="34">
        <v>121.372</v>
      </c>
      <c r="W143" s="34">
        <v>2.13</v>
      </c>
      <c r="X143" s="34">
        <v>123.52</v>
      </c>
      <c r="Y143" s="34">
        <v>132.053</v>
      </c>
      <c r="Z143" s="34">
        <v>131.772</v>
      </c>
      <c r="AA143" s="34">
        <v>4.85</v>
      </c>
      <c r="AB143" s="34">
        <v>131.29</v>
      </c>
      <c r="AC143" s="34">
        <v>136.357</v>
      </c>
      <c r="AD143" s="34">
        <v>136.026</v>
      </c>
      <c r="AE143" s="34">
        <v>8.29</v>
      </c>
      <c r="AF143" s="34">
        <v>166.11</v>
      </c>
      <c r="AG143" s="34">
        <v>175.635</v>
      </c>
      <c r="AH143" s="34">
        <v>174.956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132.306</v>
      </c>
      <c r="F144" s="34">
        <v>132.16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141.1</v>
      </c>
      <c r="N144" s="34">
        <v>141.2</v>
      </c>
      <c r="O144" s="34">
        <v>5.2</v>
      </c>
      <c r="P144" s="34">
        <v>127</v>
      </c>
      <c r="Q144" s="34">
        <v>136.678</v>
      </c>
      <c r="R144" s="34">
        <v>136.641</v>
      </c>
      <c r="S144" s="34">
        <v>5.65</v>
      </c>
      <c r="T144" s="34">
        <v>112.77</v>
      </c>
      <c r="U144" s="34">
        <v>122.749</v>
      </c>
      <c r="V144" s="34">
        <v>121.864</v>
      </c>
      <c r="W144" s="34">
        <v>5</v>
      </c>
      <c r="X144" s="34">
        <v>125.95</v>
      </c>
      <c r="Y144" s="34">
        <v>132.953</v>
      </c>
      <c r="Z144" s="34">
        <v>132.012</v>
      </c>
      <c r="AA144" s="34">
        <v>5.09</v>
      </c>
      <c r="AB144" s="34">
        <v>134.57</v>
      </c>
      <c r="AC144" s="34">
        <v>137.378</v>
      </c>
      <c r="AD144" s="34">
        <v>136.698</v>
      </c>
      <c r="AE144" s="34">
        <v>9.53</v>
      </c>
      <c r="AF144" s="34">
        <v>164.88</v>
      </c>
      <c r="AG144" s="34">
        <v>176.242</v>
      </c>
      <c r="AH144" s="34">
        <v>176.038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132.634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140.6</v>
      </c>
      <c r="N145" s="34">
        <v>142.6</v>
      </c>
      <c r="O145" s="34">
        <v>5.3</v>
      </c>
      <c r="P145" s="34">
        <v>129.6</v>
      </c>
      <c r="Q145" s="34">
        <v>136.929</v>
      </c>
      <c r="R145" s="34">
        <v>137.089</v>
      </c>
      <c r="S145" s="34">
        <v>5.35</v>
      </c>
      <c r="T145" s="34">
        <v>110.85</v>
      </c>
      <c r="U145" s="34">
        <v>122.122</v>
      </c>
      <c r="V145" s="34">
        <v>122.313</v>
      </c>
      <c r="W145" s="34">
        <v>3.13</v>
      </c>
      <c r="X145" s="34">
        <v>126.37</v>
      </c>
      <c r="Y145" s="34">
        <v>132.009</v>
      </c>
      <c r="Z145" s="34">
        <v>132.18</v>
      </c>
      <c r="AA145" s="34">
        <v>5.21</v>
      </c>
      <c r="AB145" s="34">
        <v>135.52</v>
      </c>
      <c r="AC145" s="34">
        <v>136.706</v>
      </c>
      <c r="AD145" s="34">
        <v>136.96</v>
      </c>
      <c r="AE145" s="34">
        <v>8.8</v>
      </c>
      <c r="AF145" s="34">
        <v>168.93</v>
      </c>
      <c r="AG145" s="34">
        <v>176.109</v>
      </c>
      <c r="AH145" s="34">
        <v>177.125</v>
      </c>
      <c r="AI145" s="34">
        <v>7</v>
      </c>
      <c r="AJ145" s="34">
        <v>132.2</v>
      </c>
      <c r="AK145" s="34">
        <v>138.3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132.996</v>
      </c>
      <c r="F146" s="34">
        <v>133.16</v>
      </c>
      <c r="G146" s="34">
        <v>2.869226304005302</v>
      </c>
      <c r="H146" s="34">
        <v>124.05</v>
      </c>
      <c r="I146" s="34">
        <v>121.6</v>
      </c>
      <c r="J146" s="34">
        <v>121.6</v>
      </c>
      <c r="K146" s="34">
        <v>8.12625923438549</v>
      </c>
      <c r="L146" s="34">
        <v>161</v>
      </c>
      <c r="M146" s="34">
        <v>146</v>
      </c>
      <c r="N146" s="34">
        <v>144.1</v>
      </c>
      <c r="O146" s="34">
        <v>4.9</v>
      </c>
      <c r="P146" s="34">
        <v>141.5</v>
      </c>
      <c r="Q146" s="34">
        <v>137.581</v>
      </c>
      <c r="R146" s="34">
        <v>137.748</v>
      </c>
      <c r="S146" s="34">
        <v>0.15</v>
      </c>
      <c r="T146" s="34">
        <v>115.68</v>
      </c>
      <c r="U146" s="34">
        <v>121.643</v>
      </c>
      <c r="V146" s="34">
        <v>122.808</v>
      </c>
      <c r="W146" s="34">
        <v>3.51</v>
      </c>
      <c r="X146" s="34">
        <v>132.52</v>
      </c>
      <c r="Y146" s="34">
        <v>130.623</v>
      </c>
      <c r="Z146" s="34">
        <v>132.406</v>
      </c>
      <c r="AA146" s="34">
        <v>4.8</v>
      </c>
      <c r="AB146" s="34">
        <v>146.31</v>
      </c>
      <c r="AC146" s="34">
        <v>136.841</v>
      </c>
      <c r="AD146" s="34">
        <v>137.283</v>
      </c>
      <c r="AE146" s="34">
        <v>9.02</v>
      </c>
      <c r="AF146" s="34">
        <v>181.19</v>
      </c>
      <c r="AG146" s="34">
        <v>178.357</v>
      </c>
      <c r="AH146" s="34">
        <v>178.282</v>
      </c>
      <c r="AI146" s="34">
        <v>6.5</v>
      </c>
      <c r="AJ146" s="34">
        <v>144.4</v>
      </c>
      <c r="AK146" s="34">
        <v>140.3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133.787</v>
      </c>
      <c r="F147" s="39">
        <v>133.777</v>
      </c>
      <c r="G147" s="39">
        <v>3.7963924827651296</v>
      </c>
      <c r="H147" s="39">
        <v>109.91</v>
      </c>
      <c r="I147" s="39">
        <v>121.3</v>
      </c>
      <c r="J147" s="39">
        <v>122</v>
      </c>
      <c r="K147" s="39">
        <v>10.658016682113066</v>
      </c>
      <c r="L147" s="39">
        <v>119.4</v>
      </c>
      <c r="M147" s="39">
        <v>143.7</v>
      </c>
      <c r="N147" s="39">
        <v>145.8</v>
      </c>
      <c r="O147" s="39">
        <v>6.6</v>
      </c>
      <c r="P147" s="39">
        <v>131.6</v>
      </c>
      <c r="Q147" s="39">
        <v>138.649</v>
      </c>
      <c r="R147" s="39">
        <v>138.632</v>
      </c>
      <c r="S147" s="39">
        <v>4.99</v>
      </c>
      <c r="T147" s="39">
        <v>114.61</v>
      </c>
      <c r="U147" s="39">
        <v>121.497</v>
      </c>
      <c r="V147" s="39">
        <v>123.528</v>
      </c>
      <c r="W147" s="39">
        <v>5.07</v>
      </c>
      <c r="X147" s="39">
        <v>126.9</v>
      </c>
      <c r="Y147" s="39">
        <v>133.082</v>
      </c>
      <c r="Z147" s="39">
        <v>132.782</v>
      </c>
      <c r="AA147" s="39">
        <v>6.82</v>
      </c>
      <c r="AB147" s="39">
        <v>124.93</v>
      </c>
      <c r="AC147" s="39">
        <v>137.895</v>
      </c>
      <c r="AD147" s="39">
        <v>137.968</v>
      </c>
      <c r="AE147" s="39">
        <v>9.68</v>
      </c>
      <c r="AF147" s="39">
        <v>170.2</v>
      </c>
      <c r="AG147" s="39">
        <v>179.044</v>
      </c>
      <c r="AH147" s="39">
        <v>179.496</v>
      </c>
      <c r="AI147" s="39">
        <v>6.6</v>
      </c>
      <c r="AJ147" s="39">
        <v>131.2</v>
      </c>
      <c r="AK147" s="39">
        <v>139.4</v>
      </c>
      <c r="AL147" s="39">
        <v>140.4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134.527</v>
      </c>
      <c r="F148" s="34">
        <v>134.413</v>
      </c>
      <c r="G148" s="34">
        <v>4.509752007766305</v>
      </c>
      <c r="H148" s="34">
        <v>118.42</v>
      </c>
      <c r="I148" s="34">
        <v>123</v>
      </c>
      <c r="J148" s="34">
        <v>122.5</v>
      </c>
      <c r="K148" s="34">
        <v>12.511170688114387</v>
      </c>
      <c r="L148" s="34">
        <v>125.9</v>
      </c>
      <c r="M148" s="34">
        <v>149.2</v>
      </c>
      <c r="N148" s="34">
        <v>147.6</v>
      </c>
      <c r="O148" s="34">
        <v>6.4</v>
      </c>
      <c r="P148" s="34">
        <v>133.9</v>
      </c>
      <c r="Q148" s="34">
        <v>139.566</v>
      </c>
      <c r="R148" s="34">
        <v>139.603</v>
      </c>
      <c r="S148" s="34">
        <v>0.29</v>
      </c>
      <c r="T148" s="34">
        <v>122.72</v>
      </c>
      <c r="U148" s="34">
        <v>124.104</v>
      </c>
      <c r="V148" s="34">
        <v>124.526</v>
      </c>
      <c r="W148" s="34">
        <v>2.92</v>
      </c>
      <c r="X148" s="34">
        <v>126.51</v>
      </c>
      <c r="Y148" s="34">
        <v>133.221</v>
      </c>
      <c r="Z148" s="34">
        <v>133.23</v>
      </c>
      <c r="AA148" s="34">
        <v>6.41</v>
      </c>
      <c r="AB148" s="34">
        <v>130.86</v>
      </c>
      <c r="AC148" s="34">
        <v>139.052</v>
      </c>
      <c r="AD148" s="34">
        <v>138.761</v>
      </c>
      <c r="AE148" s="34">
        <v>9.78</v>
      </c>
      <c r="AF148" s="34">
        <v>171.33</v>
      </c>
      <c r="AG148" s="34">
        <v>181.296</v>
      </c>
      <c r="AH148" s="34">
        <v>180.732</v>
      </c>
      <c r="AI148" s="34">
        <v>7.2</v>
      </c>
      <c r="AJ148" s="34">
        <v>133.9</v>
      </c>
      <c r="AK148" s="34">
        <v>142</v>
      </c>
      <c r="AL148" s="34">
        <v>141.3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135.148</v>
      </c>
      <c r="F149" s="34">
        <v>134.991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150.4</v>
      </c>
      <c r="N149" s="34">
        <v>149</v>
      </c>
      <c r="O149" s="34">
        <v>7.8</v>
      </c>
      <c r="P149" s="34">
        <v>141.2</v>
      </c>
      <c r="Q149" s="34">
        <v>140.84</v>
      </c>
      <c r="R149" s="34">
        <v>140.437</v>
      </c>
      <c r="S149" s="34">
        <v>12.5</v>
      </c>
      <c r="T149" s="34">
        <v>142.61</v>
      </c>
      <c r="U149" s="34">
        <v>128.548</v>
      </c>
      <c r="V149" s="34">
        <v>125.544</v>
      </c>
      <c r="W149" s="34">
        <v>4.73</v>
      </c>
      <c r="X149" s="34">
        <v>129.07</v>
      </c>
      <c r="Y149" s="34">
        <v>133.936</v>
      </c>
      <c r="Z149" s="34">
        <v>133.684</v>
      </c>
      <c r="AA149" s="34">
        <v>7.21</v>
      </c>
      <c r="AB149" s="34">
        <v>136.91</v>
      </c>
      <c r="AC149" s="34">
        <v>139.525</v>
      </c>
      <c r="AD149" s="34">
        <v>139.354</v>
      </c>
      <c r="AE149" s="34">
        <v>8.79</v>
      </c>
      <c r="AF149" s="34">
        <v>172.61</v>
      </c>
      <c r="AG149" s="34">
        <v>181.82</v>
      </c>
      <c r="AH149" s="34">
        <v>181.964</v>
      </c>
      <c r="AI149" s="34">
        <v>7.9</v>
      </c>
      <c r="AJ149" s="34">
        <v>141.2</v>
      </c>
      <c r="AK149" s="34">
        <v>142.1</v>
      </c>
      <c r="AL149" s="34">
        <v>142.1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135.424</v>
      </c>
      <c r="F150" s="34">
        <v>135.524</v>
      </c>
      <c r="G150" s="34">
        <v>3.6389710495652974</v>
      </c>
      <c r="H150" s="34">
        <v>115.63</v>
      </c>
      <c r="I150" s="34">
        <v>123.7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150</v>
      </c>
      <c r="O150" s="34">
        <v>6.9</v>
      </c>
      <c r="P150" s="34">
        <v>136.6</v>
      </c>
      <c r="Q150" s="34">
        <v>140.951</v>
      </c>
      <c r="R150" s="34">
        <v>140.965</v>
      </c>
      <c r="S150" s="34">
        <v>5.33</v>
      </c>
      <c r="T150" s="34">
        <v>137.44</v>
      </c>
      <c r="U150" s="34">
        <v>126.741</v>
      </c>
      <c r="V150" s="34">
        <v>126.312</v>
      </c>
      <c r="W150" s="34">
        <v>3.95</v>
      </c>
      <c r="X150" s="34">
        <v>128.29</v>
      </c>
      <c r="Y150" s="34">
        <v>134.294</v>
      </c>
      <c r="Z150" s="34">
        <v>134.143</v>
      </c>
      <c r="AA150" s="34">
        <v>6.7</v>
      </c>
      <c r="AB150" s="34">
        <v>136.01</v>
      </c>
      <c r="AC150" s="34">
        <v>139.782</v>
      </c>
      <c r="AD150" s="34">
        <v>139.726</v>
      </c>
      <c r="AE150" s="34">
        <v>9.9</v>
      </c>
      <c r="AF150" s="34">
        <v>178.43</v>
      </c>
      <c r="AG150" s="34">
        <v>183.139</v>
      </c>
      <c r="AH150" s="34">
        <v>183.204</v>
      </c>
      <c r="AI150" s="34">
        <v>7.9</v>
      </c>
      <c r="AJ150" s="34">
        <v>138.5</v>
      </c>
      <c r="AK150" s="34">
        <v>142.8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135.876</v>
      </c>
      <c r="F151" s="34">
        <v>136.124</v>
      </c>
      <c r="G151" s="34">
        <v>6.169145472146445</v>
      </c>
      <c r="H151" s="34">
        <v>120.64</v>
      </c>
      <c r="I151" s="34">
        <v>124.4</v>
      </c>
      <c r="J151" s="34">
        <v>123.9</v>
      </c>
      <c r="K151" s="34">
        <v>11.694510739856803</v>
      </c>
      <c r="L151" s="34">
        <v>140.4</v>
      </c>
      <c r="M151" s="34">
        <v>151.2</v>
      </c>
      <c r="N151" s="34">
        <v>150.6</v>
      </c>
      <c r="O151" s="34">
        <v>6.3</v>
      </c>
      <c r="P151" s="34">
        <v>144.1</v>
      </c>
      <c r="Q151" s="34">
        <v>141.295</v>
      </c>
      <c r="R151" s="34">
        <v>141.376</v>
      </c>
      <c r="S151" s="34">
        <v>5</v>
      </c>
      <c r="T151" s="34">
        <v>121.49</v>
      </c>
      <c r="U151" s="34">
        <v>125.371</v>
      </c>
      <c r="V151" s="34">
        <v>126.995</v>
      </c>
      <c r="W151" s="34">
        <v>3.77</v>
      </c>
      <c r="X151" s="34">
        <v>128.83</v>
      </c>
      <c r="Y151" s="34">
        <v>134.714</v>
      </c>
      <c r="Z151" s="34">
        <v>134.606</v>
      </c>
      <c r="AA151" s="34">
        <v>5.85</v>
      </c>
      <c r="AB151" s="34">
        <v>139.16</v>
      </c>
      <c r="AC151" s="34">
        <v>139.946</v>
      </c>
      <c r="AD151" s="34">
        <v>140.035</v>
      </c>
      <c r="AE151" s="34">
        <v>9.59</v>
      </c>
      <c r="AF151" s="34">
        <v>184.58</v>
      </c>
      <c r="AG151" s="34">
        <v>184.678</v>
      </c>
      <c r="AH151" s="34">
        <v>184.461</v>
      </c>
      <c r="AI151" s="34">
        <v>8.3</v>
      </c>
      <c r="AJ151" s="34">
        <v>142.6</v>
      </c>
      <c r="AK151" s="34">
        <v>143.6</v>
      </c>
      <c r="AL151" s="34">
        <v>143.8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136.903</v>
      </c>
      <c r="F152" s="34">
        <v>136.838</v>
      </c>
      <c r="G152" s="34">
        <v>2.275175013462571</v>
      </c>
      <c r="H152" s="34">
        <v>151.94</v>
      </c>
      <c r="I152" s="34">
        <v>122.8</v>
      </c>
      <c r="J152" s="34">
        <v>124.4</v>
      </c>
      <c r="K152" s="34">
        <v>9.531772575250832</v>
      </c>
      <c r="L152" s="34">
        <v>196.5</v>
      </c>
      <c r="M152" s="34">
        <v>150.8</v>
      </c>
      <c r="N152" s="34">
        <v>151.4</v>
      </c>
      <c r="O152" s="34">
        <v>3.9</v>
      </c>
      <c r="P152" s="34">
        <v>169.4</v>
      </c>
      <c r="Q152" s="34">
        <v>141.768</v>
      </c>
      <c r="R152" s="34">
        <v>141.955</v>
      </c>
      <c r="S152" s="34">
        <v>6.51</v>
      </c>
      <c r="T152" s="34">
        <v>160.29</v>
      </c>
      <c r="U152" s="34">
        <v>127.557</v>
      </c>
      <c r="V152" s="34">
        <v>127.832</v>
      </c>
      <c r="W152" s="34">
        <v>2.4</v>
      </c>
      <c r="X152" s="34">
        <v>158.94</v>
      </c>
      <c r="Y152" s="34">
        <v>135.063</v>
      </c>
      <c r="Z152" s="34">
        <v>135.088</v>
      </c>
      <c r="AA152" s="34">
        <v>4.25</v>
      </c>
      <c r="AB152" s="34">
        <v>165.98</v>
      </c>
      <c r="AC152" s="34">
        <v>140.251</v>
      </c>
      <c r="AD152" s="34">
        <v>140.452</v>
      </c>
      <c r="AE152" s="34">
        <v>7.56</v>
      </c>
      <c r="AF152" s="34">
        <v>223.68</v>
      </c>
      <c r="AG152" s="34">
        <v>185.862</v>
      </c>
      <c r="AH152" s="34">
        <v>185.718</v>
      </c>
      <c r="AI152" s="34">
        <v>5.1</v>
      </c>
      <c r="AJ152" s="34">
        <v>172.1</v>
      </c>
      <c r="AK152" s="34">
        <v>145.2</v>
      </c>
      <c r="AL152" s="34">
        <v>144.8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137.46</v>
      </c>
      <c r="F153" s="34">
        <v>137.619</v>
      </c>
      <c r="G153" s="34">
        <v>3.4342803621604787</v>
      </c>
      <c r="H153" s="34">
        <v>132.52</v>
      </c>
      <c r="I153" s="34">
        <v>125</v>
      </c>
      <c r="J153" s="34">
        <v>125</v>
      </c>
      <c r="K153" s="34">
        <v>9.73451327433627</v>
      </c>
      <c r="L153" s="34">
        <v>161.2</v>
      </c>
      <c r="M153" s="34">
        <v>149.7</v>
      </c>
      <c r="N153" s="34">
        <v>152.5</v>
      </c>
      <c r="O153" s="34">
        <v>4.9</v>
      </c>
      <c r="P153" s="34">
        <v>149.9</v>
      </c>
      <c r="Q153" s="34">
        <v>142.708</v>
      </c>
      <c r="R153" s="34">
        <v>142.786</v>
      </c>
      <c r="S153" s="34">
        <v>6.47</v>
      </c>
      <c r="T153" s="34">
        <v>129.54</v>
      </c>
      <c r="U153" s="34">
        <v>129.061</v>
      </c>
      <c r="V153" s="34">
        <v>128.771</v>
      </c>
      <c r="W153" s="34">
        <v>1.74</v>
      </c>
      <c r="X153" s="34">
        <v>165.36</v>
      </c>
      <c r="Y153" s="34">
        <v>135.253</v>
      </c>
      <c r="Z153" s="34">
        <v>135.619</v>
      </c>
      <c r="AA153" s="34">
        <v>4.44</v>
      </c>
      <c r="AB153" s="34">
        <v>152.87</v>
      </c>
      <c r="AC153" s="34">
        <v>141.046</v>
      </c>
      <c r="AD153" s="34">
        <v>140.996</v>
      </c>
      <c r="AE153" s="34">
        <v>6.68</v>
      </c>
      <c r="AF153" s="34">
        <v>197.92</v>
      </c>
      <c r="AG153" s="34">
        <v>185.854</v>
      </c>
      <c r="AH153" s="34">
        <v>187.014</v>
      </c>
      <c r="AI153" s="34">
        <v>6.6</v>
      </c>
      <c r="AJ153" s="34">
        <v>156.4</v>
      </c>
      <c r="AK153" s="34">
        <v>145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138.483</v>
      </c>
      <c r="F154" s="34">
        <v>138.462</v>
      </c>
      <c r="G154" s="34">
        <v>13.057633084029918</v>
      </c>
      <c r="H154" s="34">
        <v>128.49</v>
      </c>
      <c r="I154" s="34">
        <v>127.3</v>
      </c>
      <c r="J154" s="34">
        <v>125.6</v>
      </c>
      <c r="K154" s="34">
        <v>18.542568542568556</v>
      </c>
      <c r="L154" s="34">
        <v>164.3</v>
      </c>
      <c r="M154" s="34">
        <v>157.7</v>
      </c>
      <c r="N154" s="34">
        <v>153.9</v>
      </c>
      <c r="O154" s="34">
        <v>6.7</v>
      </c>
      <c r="P154" s="34">
        <v>145</v>
      </c>
      <c r="Q154" s="34">
        <v>143.803</v>
      </c>
      <c r="R154" s="34">
        <v>143.8</v>
      </c>
      <c r="S154" s="34">
        <v>7.74</v>
      </c>
      <c r="T154" s="34">
        <v>116.96</v>
      </c>
      <c r="U154" s="34">
        <v>129.581</v>
      </c>
      <c r="V154" s="34">
        <v>129.718</v>
      </c>
      <c r="W154" s="34">
        <v>1.34</v>
      </c>
      <c r="X154" s="34">
        <v>129.89</v>
      </c>
      <c r="Y154" s="34">
        <v>135.81</v>
      </c>
      <c r="Z154" s="34">
        <v>136.234</v>
      </c>
      <c r="AA154" s="34">
        <v>5.18</v>
      </c>
      <c r="AB154" s="34">
        <v>132.46</v>
      </c>
      <c r="AC154" s="34">
        <v>141.868</v>
      </c>
      <c r="AD154" s="34">
        <v>141.457</v>
      </c>
      <c r="AE154" s="34">
        <v>5.81</v>
      </c>
      <c r="AF154" s="34">
        <v>196.41</v>
      </c>
      <c r="AG154" s="34">
        <v>186.865</v>
      </c>
      <c r="AH154" s="34">
        <v>188.455</v>
      </c>
      <c r="AI154" s="34">
        <v>7.6</v>
      </c>
      <c r="AJ154" s="34">
        <v>146.9</v>
      </c>
      <c r="AK154" s="34">
        <v>146.6</v>
      </c>
      <c r="AL154" s="34">
        <v>146.8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138.863</v>
      </c>
      <c r="F155" s="34">
        <v>139.453</v>
      </c>
      <c r="G155" s="34">
        <v>-0.1367108966626357</v>
      </c>
      <c r="H155" s="34">
        <v>124.18</v>
      </c>
      <c r="I155" s="34">
        <v>125.6</v>
      </c>
      <c r="J155" s="34">
        <v>126</v>
      </c>
      <c r="K155" s="34">
        <v>0.7802340702210588</v>
      </c>
      <c r="L155" s="34">
        <v>155</v>
      </c>
      <c r="M155" s="34">
        <v>153.2</v>
      </c>
      <c r="N155" s="34">
        <v>155.5</v>
      </c>
      <c r="O155" s="34">
        <v>4.6</v>
      </c>
      <c r="P155" s="34">
        <v>135.7</v>
      </c>
      <c r="Q155" s="34">
        <v>144.781</v>
      </c>
      <c r="R155" s="34">
        <v>144.961</v>
      </c>
      <c r="S155" s="34">
        <v>7.08</v>
      </c>
      <c r="T155" s="34">
        <v>118.99</v>
      </c>
      <c r="U155" s="34">
        <v>130.956</v>
      </c>
      <c r="V155" s="34">
        <v>130.665</v>
      </c>
      <c r="W155" s="34">
        <v>1.07</v>
      </c>
      <c r="X155" s="34">
        <v>124.85</v>
      </c>
      <c r="Y155" s="34">
        <v>136.451</v>
      </c>
      <c r="Z155" s="34">
        <v>136.953</v>
      </c>
      <c r="AA155" s="34">
        <v>2.3</v>
      </c>
      <c r="AB155" s="34">
        <v>134.32</v>
      </c>
      <c r="AC155" s="34">
        <v>141.407</v>
      </c>
      <c r="AD155" s="34">
        <v>141.832</v>
      </c>
      <c r="AE155" s="34">
        <v>6.71</v>
      </c>
      <c r="AF155" s="34">
        <v>177.25</v>
      </c>
      <c r="AG155" s="34">
        <v>189.027</v>
      </c>
      <c r="AH155" s="34">
        <v>190.099</v>
      </c>
      <c r="AI155" s="34">
        <v>5.2</v>
      </c>
      <c r="AJ155" s="34">
        <v>140.4</v>
      </c>
      <c r="AK155" s="34">
        <v>147.5</v>
      </c>
      <c r="AL155" s="34">
        <v>148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140.56</v>
      </c>
      <c r="F156" s="34">
        <v>140.702</v>
      </c>
      <c r="G156" s="34">
        <v>4.913137893593926</v>
      </c>
      <c r="H156" s="34">
        <v>115.95</v>
      </c>
      <c r="I156" s="34">
        <v>125.9</v>
      </c>
      <c r="J156" s="34">
        <v>126.5</v>
      </c>
      <c r="K156" s="34">
        <v>11.243851018973999</v>
      </c>
      <c r="L156" s="34">
        <v>158.3</v>
      </c>
      <c r="M156" s="34">
        <v>155.5</v>
      </c>
      <c r="N156" s="34">
        <v>157.3</v>
      </c>
      <c r="O156" s="34">
        <v>6.8</v>
      </c>
      <c r="P156" s="34">
        <v>135.6</v>
      </c>
      <c r="Q156" s="34">
        <v>146.225</v>
      </c>
      <c r="R156" s="34">
        <v>146.35</v>
      </c>
      <c r="S156" s="34">
        <v>8.75</v>
      </c>
      <c r="T156" s="34">
        <v>122.64</v>
      </c>
      <c r="U156" s="34">
        <v>131.653</v>
      </c>
      <c r="V156" s="34">
        <v>131.602</v>
      </c>
      <c r="W156" s="34">
        <v>2.07</v>
      </c>
      <c r="X156" s="34">
        <v>128.57</v>
      </c>
      <c r="Y156" s="34">
        <v>136.979</v>
      </c>
      <c r="Z156" s="34">
        <v>137.793</v>
      </c>
      <c r="AA156" s="34">
        <v>2.83</v>
      </c>
      <c r="AB156" s="34">
        <v>138.37</v>
      </c>
      <c r="AC156" s="34">
        <v>141.851</v>
      </c>
      <c r="AD156" s="34">
        <v>142.574</v>
      </c>
      <c r="AE156" s="34">
        <v>8.88</v>
      </c>
      <c r="AF156" s="34">
        <v>179.52</v>
      </c>
      <c r="AG156" s="34">
        <v>191.757</v>
      </c>
      <c r="AH156" s="34">
        <v>191.897</v>
      </c>
      <c r="AI156" s="34">
        <v>8.7</v>
      </c>
      <c r="AJ156" s="34">
        <v>141.9</v>
      </c>
      <c r="AK156" s="34">
        <v>148.9</v>
      </c>
      <c r="AL156" s="34">
        <v>149.4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9.4</v>
      </c>
      <c r="D157" s="34">
        <v>136.4</v>
      </c>
      <c r="E157" s="34">
        <v>142.257</v>
      </c>
      <c r="F157" s="34">
        <v>142.105</v>
      </c>
      <c r="G157" s="34">
        <v>8.129418162044589</v>
      </c>
      <c r="H157" s="34">
        <v>119.31</v>
      </c>
      <c r="I157" s="34">
        <v>127.5</v>
      </c>
      <c r="J157" s="34">
        <v>127</v>
      </c>
      <c r="K157" s="34">
        <v>22.41256245538901</v>
      </c>
      <c r="L157" s="34">
        <v>171.5</v>
      </c>
      <c r="M157" s="34">
        <v>163.7</v>
      </c>
      <c r="N157" s="34">
        <v>159.1</v>
      </c>
      <c r="O157" s="34">
        <v>9.8</v>
      </c>
      <c r="P157" s="34">
        <v>142.3</v>
      </c>
      <c r="Q157" s="34">
        <v>148.171</v>
      </c>
      <c r="R157" s="34">
        <v>147.776</v>
      </c>
      <c r="S157" s="34">
        <v>8.74</v>
      </c>
      <c r="T157" s="34">
        <v>120.55</v>
      </c>
      <c r="U157" s="34">
        <v>132.671</v>
      </c>
      <c r="V157" s="34">
        <v>132.526</v>
      </c>
      <c r="W157" s="34">
        <v>4.84</v>
      </c>
      <c r="X157" s="34">
        <v>132.48</v>
      </c>
      <c r="Y157" s="34">
        <v>138.767</v>
      </c>
      <c r="Z157" s="34">
        <v>138.741</v>
      </c>
      <c r="AA157" s="34">
        <v>5.41</v>
      </c>
      <c r="AB157" s="34">
        <v>142.85</v>
      </c>
      <c r="AC157" s="34">
        <v>144.08</v>
      </c>
      <c r="AD157" s="34">
        <v>143.8</v>
      </c>
      <c r="AE157" s="34">
        <v>11.82</v>
      </c>
      <c r="AF157" s="34">
        <v>188.89</v>
      </c>
      <c r="AG157" s="34">
        <v>195.337</v>
      </c>
      <c r="AH157" s="34">
        <v>193.708</v>
      </c>
      <c r="AI157" s="34">
        <v>11.2</v>
      </c>
      <c r="AJ157" s="34">
        <v>147</v>
      </c>
      <c r="AK157" s="34">
        <v>152.4</v>
      </c>
      <c r="AL157" s="34">
        <v>150.8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7.2</v>
      </c>
      <c r="D158" s="34">
        <v>146.2</v>
      </c>
      <c r="E158" s="34">
        <v>143.8</v>
      </c>
      <c r="F158" s="34">
        <v>143.434</v>
      </c>
      <c r="G158" s="34">
        <v>1.644498186215241</v>
      </c>
      <c r="H158" s="34">
        <v>126.09</v>
      </c>
      <c r="I158" s="34">
        <v>127.5</v>
      </c>
      <c r="J158" s="34">
        <v>127.5</v>
      </c>
      <c r="K158" s="34">
        <v>2.4223602484472084</v>
      </c>
      <c r="L158" s="34">
        <v>164.9</v>
      </c>
      <c r="M158" s="34">
        <v>158.5</v>
      </c>
      <c r="N158" s="34">
        <v>160.6</v>
      </c>
      <c r="O158" s="34">
        <v>7.1</v>
      </c>
      <c r="P158" s="34">
        <v>151.5</v>
      </c>
      <c r="Q158" s="34">
        <v>148.861</v>
      </c>
      <c r="R158" s="34">
        <v>148.995</v>
      </c>
      <c r="S158" s="34">
        <v>8.98</v>
      </c>
      <c r="T158" s="34">
        <v>126.06</v>
      </c>
      <c r="U158" s="34">
        <v>133.673</v>
      </c>
      <c r="V158" s="34">
        <v>133.433</v>
      </c>
      <c r="W158" s="34">
        <v>13.47</v>
      </c>
      <c r="X158" s="34">
        <v>150.37</v>
      </c>
      <c r="Y158" s="34">
        <v>141.684</v>
      </c>
      <c r="Z158" s="34">
        <v>139.662</v>
      </c>
      <c r="AA158" s="34">
        <v>6.22</v>
      </c>
      <c r="AB158" s="34">
        <v>155.41</v>
      </c>
      <c r="AC158" s="34">
        <v>145.437</v>
      </c>
      <c r="AD158" s="34">
        <v>144.972</v>
      </c>
      <c r="AE158" s="34">
        <v>9.95</v>
      </c>
      <c r="AF158" s="34">
        <v>199.22</v>
      </c>
      <c r="AG158" s="34">
        <v>195.611</v>
      </c>
      <c r="AH158" s="34">
        <v>195.425</v>
      </c>
      <c r="AI158" s="34">
        <v>7.6</v>
      </c>
      <c r="AJ158" s="34">
        <v>155.3</v>
      </c>
      <c r="AK158" s="34">
        <v>152.1</v>
      </c>
      <c r="AL158" s="34">
        <v>152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8.2</v>
      </c>
      <c r="D159" s="39">
        <v>133.6</v>
      </c>
      <c r="E159" s="39">
        <v>144.752</v>
      </c>
      <c r="F159" s="39">
        <v>144.588</v>
      </c>
      <c r="G159" s="39">
        <v>6.7418797197707185</v>
      </c>
      <c r="H159" s="39">
        <v>117.32</v>
      </c>
      <c r="I159" s="39">
        <v>127.9</v>
      </c>
      <c r="J159" s="39">
        <v>128</v>
      </c>
      <c r="K159" s="39">
        <v>11.474036850921262</v>
      </c>
      <c r="L159" s="39">
        <v>133.1</v>
      </c>
      <c r="M159" s="39">
        <v>161.6</v>
      </c>
      <c r="N159" s="39">
        <v>162</v>
      </c>
      <c r="O159" s="39">
        <v>9</v>
      </c>
      <c r="P159" s="39">
        <v>143.5</v>
      </c>
      <c r="Q159" s="39">
        <v>150.285</v>
      </c>
      <c r="R159" s="39">
        <v>150.062</v>
      </c>
      <c r="S159" s="39">
        <v>14.83</v>
      </c>
      <c r="T159" s="39">
        <v>131.61</v>
      </c>
      <c r="U159" s="39">
        <v>135.985</v>
      </c>
      <c r="V159" s="39">
        <v>134.242</v>
      </c>
      <c r="W159" s="39">
        <v>5.51</v>
      </c>
      <c r="X159" s="39">
        <v>133.89</v>
      </c>
      <c r="Y159" s="39">
        <v>140.318</v>
      </c>
      <c r="Z159" s="39">
        <v>140.445</v>
      </c>
      <c r="AA159" s="39">
        <v>6.46</v>
      </c>
      <c r="AB159" s="39">
        <v>133</v>
      </c>
      <c r="AC159" s="39">
        <v>145.84</v>
      </c>
      <c r="AD159" s="39">
        <v>145.767</v>
      </c>
      <c r="AE159" s="39">
        <v>11.55</v>
      </c>
      <c r="AF159" s="39">
        <v>189.86</v>
      </c>
      <c r="AG159" s="39">
        <v>198.26</v>
      </c>
      <c r="AH159" s="39">
        <v>197.048</v>
      </c>
      <c r="AI159" s="39">
        <v>9.6</v>
      </c>
      <c r="AJ159" s="39">
        <v>143.8</v>
      </c>
      <c r="AK159" s="39">
        <v>152.5</v>
      </c>
      <c r="AL159" s="39">
        <v>153.1</v>
      </c>
      <c r="AM159" s="58" t="s">
        <v>198</v>
      </c>
    </row>
    <row r="160" spans="1:39" ht="12.75">
      <c r="A160" s="103" t="s">
        <v>197</v>
      </c>
      <c r="B160" s="70" t="s">
        <v>101</v>
      </c>
      <c r="C160" s="34">
        <v>10.7</v>
      </c>
      <c r="D160" s="34">
        <v>141</v>
      </c>
      <c r="E160" s="34">
        <v>145.776</v>
      </c>
      <c r="F160" s="34">
        <v>145.592</v>
      </c>
      <c r="G160" s="34">
        <v>12.430332714068557</v>
      </c>
      <c r="H160" s="34">
        <v>133.14</v>
      </c>
      <c r="I160" s="34">
        <v>128.8</v>
      </c>
      <c r="J160" s="34">
        <v>128.5</v>
      </c>
      <c r="K160" s="34">
        <v>21.763304209690233</v>
      </c>
      <c r="L160" s="34">
        <v>153.3</v>
      </c>
      <c r="M160" s="34">
        <v>165.1</v>
      </c>
      <c r="N160" s="34">
        <v>163.4</v>
      </c>
      <c r="O160" s="34">
        <v>9.2</v>
      </c>
      <c r="P160" s="34">
        <v>146.2</v>
      </c>
      <c r="Q160" s="34">
        <v>150.963</v>
      </c>
      <c r="R160" s="34">
        <v>151.016</v>
      </c>
      <c r="S160" s="34">
        <v>7.43</v>
      </c>
      <c r="T160" s="34">
        <v>131.84</v>
      </c>
      <c r="U160" s="34">
        <v>133.608</v>
      </c>
      <c r="V160" s="34">
        <v>134.952</v>
      </c>
      <c r="W160" s="34">
        <v>6.74</v>
      </c>
      <c r="X160" s="34">
        <v>135.03</v>
      </c>
      <c r="Y160" s="34">
        <v>140.968</v>
      </c>
      <c r="Z160" s="34">
        <v>141.171</v>
      </c>
      <c r="AA160" s="34">
        <v>5.99</v>
      </c>
      <c r="AB160" s="34">
        <v>138.71</v>
      </c>
      <c r="AC160" s="34">
        <v>146.285</v>
      </c>
      <c r="AD160" s="34">
        <v>146.376</v>
      </c>
      <c r="AE160" s="34">
        <v>10.18</v>
      </c>
      <c r="AF160" s="34">
        <v>188.76</v>
      </c>
      <c r="AG160" s="34">
        <v>198.737</v>
      </c>
      <c r="AH160" s="34">
        <v>198.588</v>
      </c>
      <c r="AI160" s="34">
        <v>11.4</v>
      </c>
      <c r="AJ160" s="34">
        <v>149.2</v>
      </c>
      <c r="AK160" s="34">
        <v>154.9</v>
      </c>
      <c r="AL160" s="34">
        <v>154.2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AM162" s="3">
        <v>4</v>
      </c>
    </row>
    <row r="163" spans="1:39" ht="12.75">
      <c r="A163" s="103" t="s">
        <v>197</v>
      </c>
      <c r="B163" s="70" t="s">
        <v>111</v>
      </c>
      <c r="D163" s="111" t="s">
        <v>14</v>
      </c>
      <c r="E163" s="114" t="s">
        <v>15</v>
      </c>
      <c r="F163" s="115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99</v>
      </c>
      <c r="E164" s="110" t="s">
        <v>100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103</v>
      </c>
      <c r="E165" s="110" t="s">
        <v>104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D166" s="110" t="s">
        <v>107</v>
      </c>
      <c r="E166" s="110" t="s">
        <v>108</v>
      </c>
      <c r="F166" s="116"/>
      <c r="G166" s="111"/>
      <c r="H166" s="111"/>
      <c r="I166" s="111"/>
      <c r="J166" s="111"/>
      <c r="K166" s="112"/>
      <c r="L166" s="112"/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8" sqref="A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7.572708177078261</v>
      </c>
      <c r="E6" s="68">
        <f>100*(SUM(Taulukko!F15:F17)-SUM(Taulukko!F3:F5))/SUM(Taulukko!F3:F5)</f>
        <v>7.342903978488452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8.051341890315042</v>
      </c>
      <c r="K6" s="68">
        <f>100*(SUM(Taulukko!N15:N17)-SUM(Taulukko!N3:N5))/SUM(Taulukko!N3:N5)</f>
        <v>8.840749414519886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7.677534046538187</v>
      </c>
      <c r="N6" s="68">
        <f>100*(SUM(Taulukko!R15:R17)-SUM(Taulukko!R3:R5))/SUM(Taulukko!R3:R5)</f>
        <v>7.622499213808492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2.939338382866452</v>
      </c>
      <c r="Q6" s="68">
        <f>100*(SUM(Taulukko!V15:V17)-SUM(Taulukko!V3:V5))/SUM(Taulukko!V3:V5)</f>
        <v>-1.3354963257903694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9.212570900662087</v>
      </c>
      <c r="T6" s="68">
        <f>100*(SUM(Taulukko!Z15:Z17)-SUM(Taulukko!Z3:Z5))/SUM(Taulukko!Z3:Z5)</f>
        <v>6.736080049913164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10.974927159059574</v>
      </c>
      <c r="W6" s="68">
        <f>100*(SUM(Taulukko!AD15:AD17)-SUM(Taulukko!AD3:AD5))/SUM(Taulukko!AD3:AD5)</f>
        <v>11.080297114828948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11.995741838806909</v>
      </c>
      <c r="Z6" s="68">
        <f>100*(SUM(Taulukko!AH15:AH17)-SUM(Taulukko!AH3:AH5))/SUM(Taulukko!AH3:AH5)</f>
        <v>11.59315775158758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7.398212512413096</v>
      </c>
      <c r="AC6" s="68">
        <f>100*(SUM(Taulukko!AL15:AL17)-SUM(Taulukko!AL3:AL5))/SUM(Taulukko!AL3:AL5)</f>
        <v>6.742687159147231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7.1761245498808455</v>
      </c>
      <c r="E7" s="68">
        <f>100*(SUM(Taulukko!F16:F18)-SUM(Taulukko!F4:F6))/SUM(Taulukko!F4:F6)</f>
        <v>6.979341476415238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9.133216986620122</v>
      </c>
      <c r="K7" s="68">
        <f>100*(SUM(Taulukko!N16:N18)-SUM(Taulukko!N4:N6))/SUM(Taulukko!N4:N6)</f>
        <v>9.48777648428404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7.340598173786553</v>
      </c>
      <c r="N7" s="68">
        <f>100*(SUM(Taulukko!R16:R18)-SUM(Taulukko!R4:R6))/SUM(Taulukko!R4:R6)</f>
        <v>7.46882234532828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-1.0623613961149536</v>
      </c>
      <c r="Q7" s="68">
        <f>100*(SUM(Taulukko!V16:V18)-SUM(Taulukko!V4:V6))/SUM(Taulukko!V4:V6)</f>
        <v>-1.7528508545882688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8.666924371163839</v>
      </c>
      <c r="T7" s="68">
        <f>100*(SUM(Taulukko!Z16:Z18)-SUM(Taulukko!Z4:Z6))/SUM(Taulukko!Z4:Z6)</f>
        <v>6.415469884935864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10.905421832397181</v>
      </c>
      <c r="W7" s="68">
        <f>100*(SUM(Taulukko!AD16:AD18)-SUM(Taulukko!AD4:AD6))/SUM(Taulukko!AD4:AD6)</f>
        <v>10.820475457812515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11.558826670722622</v>
      </c>
      <c r="Z7" s="68">
        <f>100*(SUM(Taulukko!AH16:AH18)-SUM(Taulukko!AH4:AH6))/SUM(Taulukko!AH4:AH6)</f>
        <v>11.330410704755819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6.758756783423774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6.66535694113601</v>
      </c>
      <c r="E8" s="68">
        <f>100*(SUM(Taulukko!F17:F19)-SUM(Taulukko!F5:F7))/SUM(Taulukko!F5:F7)</f>
        <v>6.462727488034353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5.643738977072315</v>
      </c>
      <c r="H8" s="68">
        <f>100*(SUM(Taulukko!J17:J19)-SUM(Taulukko!J5:J7))/SUM(Taulukko!J5:J7)</f>
        <v>5.145118733509243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11.175785797438875</v>
      </c>
      <c r="K8" s="68">
        <f>100*(SUM(Taulukko!N17:N19)-SUM(Taulukko!N5:N7))/SUM(Taulukko!N5:N7)</f>
        <v>10.243055555555548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7.4394281085521285</v>
      </c>
      <c r="N8" s="68">
        <f>100*(SUM(Taulukko!R17:R19)-SUM(Taulukko!R5:R7))/SUM(Taulukko!R5:R7)</f>
        <v>7.368852755056849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-1.1795928486059772</v>
      </c>
      <c r="Q8" s="68">
        <f>100*(SUM(Taulukko!V17:V19)-SUM(Taulukko!V5:V7))/SUM(Taulukko!V5:V7)</f>
        <v>-2.32165977609584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8.221859813394541</v>
      </c>
      <c r="T8" s="68">
        <f>100*(SUM(Taulukko!Z17:Z19)-SUM(Taulukko!Z5:Z7))/SUM(Taulukko!Z5:Z7)</f>
        <v>6.07637437878913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10.58838588509474</v>
      </c>
      <c r="W8" s="68">
        <f>100*(SUM(Taulukko!AD17:AD19)-SUM(Taulukko!AD5:AD7))/SUM(Taulukko!AD5:AD7)</f>
        <v>10.551994093699617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10.938151663224318</v>
      </c>
      <c r="Z8" s="68">
        <f>100*(SUM(Taulukko!AH17:AH19)-SUM(Taulukko!AH5:AH7))/SUM(Taulukko!AH5:AH7)</f>
        <v>11.040191427806171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5.6674666909294364</v>
      </c>
      <c r="E9" s="68">
        <f>100*(SUM(Taulukko!F18:F20)-SUM(Taulukko!F6:F8))/SUM(Taulukko!F6:F8)</f>
        <v>5.875600305175421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5.032822757111598</v>
      </c>
      <c r="H9" s="68">
        <f>100*(SUM(Taulukko!J18:J20)-SUM(Taulukko!J6:J8))/SUM(Taulukko!J6:J8)</f>
        <v>5.1686377573368425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10.628571428571426</v>
      </c>
      <c r="K9" s="68">
        <f>100*(SUM(Taulukko!N18:N20)-SUM(Taulukko!N6:N8))/SUM(Taulukko!N6:N8)</f>
        <v>10.804597701149431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7.204119715782662</v>
      </c>
      <c r="N9" s="68">
        <f>100*(SUM(Taulukko!R18:R20)-SUM(Taulukko!R6:R8))/SUM(Taulukko!R6:R8)</f>
        <v>7.309582977163043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-3.788255657850792</v>
      </c>
      <c r="Q9" s="68">
        <f>100*(SUM(Taulukko!V18:V20)-SUM(Taulukko!V6:V8))/SUM(Taulukko!V6:V8)</f>
        <v>-2.9765992207353174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5.673602035985784</v>
      </c>
      <c r="T9" s="68">
        <f>100*(SUM(Taulukko!Z18:Z20)-SUM(Taulukko!Z6:Z8))/SUM(Taulukko!Z6:Z8)</f>
        <v>5.736965181917217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10.099184081685625</v>
      </c>
      <c r="W9" s="68">
        <f>100*(SUM(Taulukko!AD18:AD20)-SUM(Taulukko!AD6:AD8))/SUM(Taulukko!AD6:AD8)</f>
        <v>10.334050194862618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10.39432815886668</v>
      </c>
      <c r="Z9" s="68">
        <f>100*(SUM(Taulukko!AH18:AH20)-SUM(Taulukko!AH6:AH8))/SUM(Taulukko!AH6:AH8)</f>
        <v>10.761094869948296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5.11960114230149</v>
      </c>
      <c r="E10" s="68">
        <f>100*(SUM(Taulukko!F19:F21)-SUM(Taulukko!F7:F9))/SUM(Taulukko!F7:F9)</f>
        <v>5.378031910312236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5.237887385421201</v>
      </c>
      <c r="H10" s="68">
        <f>100*(SUM(Taulukko!J19:J21)-SUM(Taulukko!J7:J9))/SUM(Taulukko!J7:J9)</f>
        <v>5.237887385421225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11.700913242009149</v>
      </c>
      <c r="K10" s="68">
        <f>100*(SUM(Taulukko!N19:N21)-SUM(Taulukko!N7:N9))/SUM(Taulukko!N7:N9)</f>
        <v>11.130136986301386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7.364108727123799</v>
      </c>
      <c r="N10" s="68">
        <f>100*(SUM(Taulukko!R19:R21)-SUM(Taulukko!R7:R9))/SUM(Taulukko!R7:R9)</f>
        <v>7.2707046049189845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-3.8557338869647393</v>
      </c>
      <c r="Q10" s="68">
        <f>100*(SUM(Taulukko!V19:V21)-SUM(Taulukko!V7:V9))/SUM(Taulukko!V7:V9)</f>
        <v>-3.5816717510027694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5.270427092081269</v>
      </c>
      <c r="T10" s="68">
        <f>100*(SUM(Taulukko!Z19:Z21)-SUM(Taulukko!Z7:Z9))/SUM(Taulukko!Z7:Z9)</f>
        <v>5.406601536963611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10.183099367628152</v>
      </c>
      <c r="W10" s="68">
        <f>100*(SUM(Taulukko!AD19:AD21)-SUM(Taulukko!AD7:AD9))/SUM(Taulukko!AD7:AD9)</f>
        <v>10.32278424239671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10.208467748494096</v>
      </c>
      <c r="Z10" s="68">
        <f>100*(SUM(Taulukko!AH19:AH21)-SUM(Taulukko!AH7:AH9))/SUM(Taulukko!AH7:AH9)</f>
        <v>10.521812261819898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4.826897804213661</v>
      </c>
      <c r="E11" s="68">
        <f>100*(SUM(Taulukko!F20:F22)-SUM(Taulukko!F8:F10))/SUM(Taulukko!F8:F10)</f>
        <v>5.058812274678904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5.265448215839846</v>
      </c>
      <c r="H11" s="68">
        <f>100*(SUM(Taulukko!J20:J22)-SUM(Taulukko!J8:J10))/SUM(Taulukko!J8:J10)</f>
        <v>5.260869565217401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11.5515288788222</v>
      </c>
      <c r="K11" s="68">
        <f>100*(SUM(Taulukko!N20:N22)-SUM(Taulukko!N8:N10))/SUM(Taulukko!N8:N10)</f>
        <v>11.230856494611482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7.193609545472591</v>
      </c>
      <c r="N11" s="68">
        <f>100*(SUM(Taulukko!R20:R22)-SUM(Taulukko!R8:R10))/SUM(Taulukko!R8:R10)</f>
        <v>7.20423936583363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-5.6765588665367765</v>
      </c>
      <c r="Q11" s="68">
        <f>100*(SUM(Taulukko!V20:V22)-SUM(Taulukko!V8:V10))/SUM(Taulukko!V8:V10)</f>
        <v>-4.032847311929328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4.9521250134624095</v>
      </c>
      <c r="T11" s="68">
        <f>100*(SUM(Taulukko!Z20:Z22)-SUM(Taulukko!Z8:Z10))/SUM(Taulukko!Z8:Z10)</f>
        <v>5.09431661640052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11.549287792850174</v>
      </c>
      <c r="W11" s="68">
        <f>100*(SUM(Taulukko!AD20:AD22)-SUM(Taulukko!AD8:AD10))/SUM(Taulukko!AD8:AD10)</f>
        <v>10.653657711003639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10.221469474732732</v>
      </c>
      <c r="Z11" s="68">
        <f>100*(SUM(Taulukko!AH20:AH22)-SUM(Taulukko!AH8:AH10))/SUM(Taulukko!AH8:AH10)</f>
        <v>10.32155017190837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4.783391304347828</v>
      </c>
      <c r="E12" s="68">
        <f>100*(SUM(Taulukko!F21:F23)-SUM(Taulukko!F9:F11))/SUM(Taulukko!F9:F11)</f>
        <v>4.89656952102582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5.160450997398094</v>
      </c>
      <c r="H12" s="68">
        <f>100*(SUM(Taulukko!J21:J23)-SUM(Taulukko!J9:J11))/SUM(Taulukko!J9:J11)</f>
        <v>5.283672585534872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11.00451467268623</v>
      </c>
      <c r="K12" s="68">
        <f>100*(SUM(Taulukko!N21:N23)-SUM(Taulukko!N9:N11))/SUM(Taulukko!N9:N11)</f>
        <v>11.217587373167984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7.082955838966712</v>
      </c>
      <c r="N12" s="68">
        <f>100*(SUM(Taulukko!R21:R23)-SUM(Taulukko!R9:R11))/SUM(Taulukko!R9:R11)</f>
        <v>7.12720296124052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-4.626768929565956</v>
      </c>
      <c r="Q12" s="68">
        <f>100*(SUM(Taulukko!V21:V23)-SUM(Taulukko!V9:V11))/SUM(Taulukko!V9:V11)</f>
        <v>-4.287780578607656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4.522771127810126</v>
      </c>
      <c r="T12" s="68">
        <f>100*(SUM(Taulukko!Z21:Z23)-SUM(Taulukko!Z9:Z11))/SUM(Taulukko!Z9:Z11)</f>
        <v>4.811614265685858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13.672950612270046</v>
      </c>
      <c r="W12" s="68">
        <f>100*(SUM(Taulukko!AD21:AD23)-SUM(Taulukko!AD9:AD11))/SUM(Taulukko!AD9:AD11)</f>
        <v>11.34720486759785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9.962684296984335</v>
      </c>
      <c r="Z12" s="68">
        <f>100*(SUM(Taulukko!AH21:AH23)-SUM(Taulukko!AH9:AH11))/SUM(Taulukko!AH9:AH11)</f>
        <v>10.148278260962291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4.768331375716386</v>
      </c>
      <c r="E13" s="68">
        <f>100*(SUM(Taulukko!F22:F24)-SUM(Taulukko!F10:F12))/SUM(Taulukko!F10:F12)</f>
        <v>4.835209838378509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5.043103448275857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10.700280112044831</v>
      </c>
      <c r="K13" s="68">
        <f>100*(SUM(Taulukko!N22:N24)-SUM(Taulukko!N10:N12))/SUM(Taulukko!N10:N12)</f>
        <v>11.372549019607849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7.072024871738947</v>
      </c>
      <c r="N13" s="68">
        <f>100*(SUM(Taulukko!R22:R24)-SUM(Taulukko!R10:R12))/SUM(Taulukko!R10:R12)</f>
        <v>7.100726454753335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-5.498324710855537</v>
      </c>
      <c r="Q13" s="68">
        <f>100*(SUM(Taulukko!V22:V24)-SUM(Taulukko!V10:V12))/SUM(Taulukko!V10:V12)</f>
        <v>-4.366075694342326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4.714410275052821</v>
      </c>
      <c r="T13" s="68">
        <f>100*(SUM(Taulukko!Z22:Z24)-SUM(Taulukko!Z10:Z12))/SUM(Taulukko!Z10:Z12)</f>
        <v>4.5541236097522635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15.139147546518801</v>
      </c>
      <c r="W13" s="68">
        <f>100*(SUM(Taulukko!AD22:AD24)-SUM(Taulukko!AD10:AD12))/SUM(Taulukko!AD10:AD12)</f>
        <v>12.232869417720904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10.212899474219725</v>
      </c>
      <c r="Z13" s="68">
        <f>100*(SUM(Taulukko!AH22:AH24)-SUM(Taulukko!AH10:AH12))/SUM(Taulukko!AH10:AH12)</f>
        <v>9.987719108275211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5.812291567413063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4.857495710185434</v>
      </c>
      <c r="E14" s="68">
        <f>100*(SUM(Taulukko!F23:F25)-SUM(Taulukko!F11:F13))/SUM(Taulukko!F11:F13)</f>
        <v>4.8168766556604465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11.72222222222222</v>
      </c>
      <c r="K14" s="68">
        <f>100*(SUM(Taulukko!N23:N25)-SUM(Taulukko!N11:N13))/SUM(Taulukko!N11:N13)</f>
        <v>11.741791875347815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7.161130583977084</v>
      </c>
      <c r="N14" s="68">
        <f>100*(SUM(Taulukko!R23:R25)-SUM(Taulukko!R11:R13))/SUM(Taulukko!R11:R13)</f>
        <v>7.0784630987523816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-4.721211457130137</v>
      </c>
      <c r="Q14" s="68">
        <f>100*(SUM(Taulukko!V23:V25)-SUM(Taulukko!V11:V13))/SUM(Taulukko!V11:V13)</f>
        <v>-4.286041609385037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4.498822662837139</v>
      </c>
      <c r="T14" s="68">
        <f>100*(SUM(Taulukko!Z23:Z25)-SUM(Taulukko!Z11:Z13))/SUM(Taulukko!Z11:Z13)</f>
        <v>4.292959290548533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15.575832305795304</v>
      </c>
      <c r="W14" s="68">
        <f>100*(SUM(Taulukko!AD23:AD25)-SUM(Taulukko!AD11:AD13))/SUM(Taulukko!AD11:AD13)</f>
        <v>13.042209528878814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9.774889265358196</v>
      </c>
      <c r="Z14" s="68">
        <f>100*(SUM(Taulukko!AH23:AH25)-SUM(Taulukko!AH11:AH13))/SUM(Taulukko!AH11:AH13)</f>
        <v>9.825625513520308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5.924170616113744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4.8727159144151</v>
      </c>
      <c r="E15" s="68">
        <f>100*(SUM(Taulukko!F24:F26)-SUM(Taulukko!F12:F14))/SUM(Taulukko!F12:F14)</f>
        <v>4.785619992201502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5.607876712328765</v>
      </c>
      <c r="H15" s="68">
        <f>100*(SUM(Taulukko!J24:J26)-SUM(Taulukko!J12:J14))/SUM(Taulukko!J12:J14)</f>
        <v>5.519897304236203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12.368856985091114</v>
      </c>
      <c r="K15" s="68">
        <f>100*(SUM(Taulukko!N24:N26)-SUM(Taulukko!N12:N14))/SUM(Taulukko!N12:N14)</f>
        <v>12.044198895027629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7.0690769702879255</v>
      </c>
      <c r="N15" s="68">
        <f>100*(SUM(Taulukko!R24:R26)-SUM(Taulukko!R12:R14))/SUM(Taulukko!R12:R14)</f>
        <v>6.94858505710225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-4.326379321079496</v>
      </c>
      <c r="Q15" s="68">
        <f>100*(SUM(Taulukko!V24:V26)-SUM(Taulukko!V12:V14))/SUM(Taulukko!V12:V14)</f>
        <v>-4.083860728581162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4.087438013849079</v>
      </c>
      <c r="T15" s="68">
        <f>100*(SUM(Taulukko!Z24:Z26)-SUM(Taulukko!Z12:Z14))/SUM(Taulukko!Z12:Z14)</f>
        <v>4.013970570343925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15.063350588411316</v>
      </c>
      <c r="W15" s="68">
        <f>100*(SUM(Taulukko!AD24:AD26)-SUM(Taulukko!AD12:AD14))/SUM(Taulukko!AD12:AD14)</f>
        <v>13.625459662951952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9.771640970902656</v>
      </c>
      <c r="Z15" s="68">
        <f>100*(SUM(Taulukko!AH24:AH26)-SUM(Taulukko!AH12:AH14))/SUM(Taulukko!AH12:AH14)</f>
        <v>9.662077480180386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6.082036775106085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4.8495322611594425</v>
      </c>
      <c r="E16" s="39">
        <f>100*(SUM(Taulukko!F25:F27)-SUM(Taulukko!F13:F15))/SUM(Taulukko!F13:F15)</f>
        <v>4.6924791405946324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6.241983753740913</v>
      </c>
      <c r="H16" s="39">
        <f>100*(SUM(Taulukko!J25:J27)-SUM(Taulukko!J13:J15))/SUM(Taulukko!J13:J15)</f>
        <v>5.581593523647207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13.546255506607928</v>
      </c>
      <c r="K16" s="39">
        <f>100*(SUM(Taulukko!N25:N27)-SUM(Taulukko!N13:N15))/SUM(Taulukko!N13:N15)</f>
        <v>12.006578947368443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6.64371611446972</v>
      </c>
      <c r="N16" s="39">
        <f>100*(SUM(Taulukko!R25:R27)-SUM(Taulukko!R13:R15))/SUM(Taulukko!R13:R15)</f>
        <v>6.718852571810147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-6.465408833110847</v>
      </c>
      <c r="Q16" s="39">
        <f>100*(SUM(Taulukko!V25:V27)-SUM(Taulukko!V13:V15))/SUM(Taulukko!V13:V15)</f>
        <v>-3.841673503501965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3.531416839987814</v>
      </c>
      <c r="T16" s="39">
        <f>100*(SUM(Taulukko!Z25:Z27)-SUM(Taulukko!Z13:Z15))/SUM(Taulukko!Z13:Z15)</f>
        <v>3.7373388320916976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15.136320224516512</v>
      </c>
      <c r="W16" s="39">
        <f>100*(SUM(Taulukko!AD25:AD27)-SUM(Taulukko!AD13:AD15))/SUM(Taulukko!AD13:AD15)</f>
        <v>14.056432944320154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9.206338478175397</v>
      </c>
      <c r="Z16" s="39">
        <f>100*(SUM(Taulukko!AH25:AH27)-SUM(Taulukko!AH13:AH15))/SUM(Taulukko!AH13:AH15)</f>
        <v>9.510413320827935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6.191369606003747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4.531263544928471</v>
      </c>
      <c r="E17" s="68">
        <f>100*(SUM(Taulukko!F26:F28)-SUM(Taulukko!F14:F16))/SUM(Taulukko!F14:F16)</f>
        <v>4.532942158075652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5.9948979591836835</v>
      </c>
      <c r="H17" s="68">
        <f>100*(SUM(Taulukko!J26:J28)-SUM(Taulukko!J14:J16))/SUM(Taulukko!J14:J16)</f>
        <v>5.555555555555541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11.41304347826087</v>
      </c>
      <c r="K17" s="68">
        <f>100*(SUM(Taulukko!N26:N28)-SUM(Taulukko!N14:N16))/SUM(Taulukko!N14:N16)</f>
        <v>11.521739130434792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6.4531123668202</v>
      </c>
      <c r="N17" s="68">
        <f>100*(SUM(Taulukko!R26:R28)-SUM(Taulukko!R14:R16))/SUM(Taulukko!R14:R16)</f>
        <v>6.544564297847818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-5.461337191867077</v>
      </c>
      <c r="Q17" s="68">
        <f>100*(SUM(Taulukko!V26:V28)-SUM(Taulukko!V14:V16))/SUM(Taulukko!V14:V16)</f>
        <v>-3.673974901854882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3.298023920758214</v>
      </c>
      <c r="T17" s="68">
        <f>100*(SUM(Taulukko!Z26:Z28)-SUM(Taulukko!Z14:Z16))/SUM(Taulukko!Z14:Z16)</f>
        <v>3.4899079689440518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15.258658691625508</v>
      </c>
      <c r="W17" s="68">
        <f>100*(SUM(Taulukko!AD26:AD28)-SUM(Taulukko!AD14:AD16))/SUM(Taulukko!AD14:AD16)</f>
        <v>14.395850862229903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8.747964198284569</v>
      </c>
      <c r="Z17" s="68">
        <f>100*(SUM(Taulukko!AH26:AH28)-SUM(Taulukko!AH14:AH16))/SUM(Taulukko!AH14:AH16)</f>
        <v>9.405417856625993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6.159589360709281</v>
      </c>
      <c r="AC17" s="68">
        <f>100*(SUM(Taulukko!AL26:AL28)-SUM(Taulukko!AL14:AL16))/SUM(Taulukko!AL14:AL16)</f>
        <v>6.2529164722351736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4.272328278202678</v>
      </c>
      <c r="E18" s="68">
        <f>100*(SUM(Taulukko!F27:F29)-SUM(Taulukko!F15:F17))/SUM(Taulukko!F15:F17)</f>
        <v>4.3701640202474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5.012636899747265</v>
      </c>
      <c r="H18" s="68">
        <f>100*(SUM(Taulukko!J27:J29)-SUM(Taulukko!J15:J17))/SUM(Taulukko!J15:J17)</f>
        <v>5.485232067510548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10.799136069114486</v>
      </c>
      <c r="K18" s="68">
        <f>100*(SUM(Taulukko!N27:N29)-SUM(Taulukko!N15:N17))/SUM(Taulukko!N15:N17)</f>
        <v>10.812264658418519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5.623296155291034</v>
      </c>
      <c r="N18" s="68">
        <f>100*(SUM(Taulukko!R27:R29)-SUM(Taulukko!R15:R17))/SUM(Taulukko!R15:R17)</f>
        <v>6.532354377488374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-6.830770332978613</v>
      </c>
      <c r="Q18" s="68">
        <f>100*(SUM(Taulukko!V27:V29)-SUM(Taulukko!V15:V17))/SUM(Taulukko!V15:V17)</f>
        <v>-3.627505066753377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3.298367734356459</v>
      </c>
      <c r="T18" s="68">
        <f>100*(SUM(Taulukko!Z27:Z29)-SUM(Taulukko!Z15:Z17))/SUM(Taulukko!Z15:Z17)</f>
        <v>3.2738409587211286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15.141453513709552</v>
      </c>
      <c r="W18" s="68">
        <f>100*(SUM(Taulukko!AD27:AD29)-SUM(Taulukko!AD15:AD17))/SUM(Taulukko!AD15:AD17)</f>
        <v>14.60584623645928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8.882757270659638</v>
      </c>
      <c r="Z18" s="68">
        <f>100*(SUM(Taulukko!AH27:AH29)-SUM(Taulukko!AH15:AH17))/SUM(Taulukko!AH15:AH17)</f>
        <v>9.379930178558444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5.640314378178437</v>
      </c>
      <c r="AC18" s="68">
        <f>100*(SUM(Taulukko!AL27:AL29)-SUM(Taulukko!AL15:AL17))/SUM(Taulukko!AL15:AL17)</f>
        <v>6.363214119832801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4.029674796406648</v>
      </c>
      <c r="E19" s="68">
        <f>100*(SUM(Taulukko!F28:F30)-SUM(Taulukko!F16:F18))/SUM(Taulukko!F16:F18)</f>
        <v>4.299822167589303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5.501889962200742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10.074626865671645</v>
      </c>
      <c r="K19" s="68">
        <f>100*(SUM(Taulukko!N28:N30)-SUM(Taulukko!N16:N18))/SUM(Taulukko!N16:N18)</f>
        <v>10.101010101010102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5.388096060630887</v>
      </c>
      <c r="N19" s="68">
        <f>100*(SUM(Taulukko!R28:R30)-SUM(Taulukko!R16:R18))/SUM(Taulukko!R16:R18)</f>
        <v>6.609085992043452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-4.251748923828608</v>
      </c>
      <c r="Q19" s="68">
        <f>100*(SUM(Taulukko!V28:V30)-SUM(Taulukko!V16:V18))/SUM(Taulukko!V16:V18)</f>
        <v>-3.5838298083992273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3.084860846818443</v>
      </c>
      <c r="T19" s="68">
        <f>100*(SUM(Taulukko!Z28:Z30)-SUM(Taulukko!Z16:Z18))/SUM(Taulukko!Z16:Z18)</f>
        <v>3.0730423263433475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15.17405408235757</v>
      </c>
      <c r="W19" s="68">
        <f>100*(SUM(Taulukko!AD28:AD30)-SUM(Taulukko!AD16:AD18))/SUM(Taulukko!AD16:AD18)</f>
        <v>14.694629973803279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9.085368023694997</v>
      </c>
      <c r="Z19" s="68">
        <f>100*(SUM(Taulukko!AH28:AH30)-SUM(Taulukko!AH16:AH18))/SUM(Taulukko!AH16:AH18)</f>
        <v>9.429833037268091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6.515711645101662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4.18814066178416</v>
      </c>
      <c r="E20" s="68">
        <f>100*(SUM(Taulukko!F29:F31)-SUM(Taulukko!F17:F19))/SUM(Taulukko!F17:F19)</f>
        <v>4.38968251374774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5.008347245409003</v>
      </c>
      <c r="H20" s="68">
        <f>100*(SUM(Taulukko!J29:J31)-SUM(Taulukko!J17:J19))/SUM(Taulukko!J17:J19)</f>
        <v>5.646173149309911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9.214659685863872</v>
      </c>
      <c r="K20" s="68">
        <f>100*(SUM(Taulukko!N29:N31)-SUM(Taulukko!N17:N19))/SUM(Taulukko!N17:N19)</f>
        <v>9.448818897637794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4.880109976802039</v>
      </c>
      <c r="N20" s="68">
        <f>100*(SUM(Taulukko!R29:R31)-SUM(Taulukko!R17:R19))/SUM(Taulukko!R17:R19)</f>
        <v>6.6491187458975975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-5.281926106305175</v>
      </c>
      <c r="Q20" s="68">
        <f>100*(SUM(Taulukko!V29:V31)-SUM(Taulukko!V17:V19))/SUM(Taulukko!V17:V19)</f>
        <v>-3.368054728840181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2.860384196101658</v>
      </c>
      <c r="T20" s="68">
        <f>100*(SUM(Taulukko!Z29:Z31)-SUM(Taulukko!Z17:Z19))/SUM(Taulukko!Z17:Z19)</f>
        <v>2.8810073070672795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14.764779896805894</v>
      </c>
      <c r="W20" s="68">
        <f>100*(SUM(Taulukko!AD29:AD31)-SUM(Taulukko!AD17:AD19))/SUM(Taulukko!AD17:AD19)</f>
        <v>14.747027255811725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9.44868973316009</v>
      </c>
      <c r="Z20" s="68">
        <f>100*(SUM(Taulukko!AH29:AH31)-SUM(Taulukko!AH17:AH19))/SUM(Taulukko!AH17:AH19)</f>
        <v>9.530169634109031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4.497213067130921</v>
      </c>
      <c r="E21" s="68">
        <f>100*(SUM(Taulukko!F30:F32)-SUM(Taulukko!F18:F20))/SUM(Taulukko!F18:F20)</f>
        <v>4.6339030969874315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5.750000000000004</v>
      </c>
      <c r="H21" s="68">
        <f>100*(SUM(Taulukko!J30:J32)-SUM(Taulukko!J18:J20))/SUM(Taulukko!J18:J20)</f>
        <v>5.872553102873801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7.954545454545457</v>
      </c>
      <c r="K21" s="68">
        <f>100*(SUM(Taulukko!N30:N32)-SUM(Taulukko!N18:N20))/SUM(Taulukko!N18:N20)</f>
        <v>9.076763485477178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5.480918222716306</v>
      </c>
      <c r="N21" s="68">
        <f>100*(SUM(Taulukko!R30:R32)-SUM(Taulukko!R18:R20))/SUM(Taulukko!R18:R20)</f>
        <v>6.647781790288043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-3.1138640198448755</v>
      </c>
      <c r="Q21" s="68">
        <f>100*(SUM(Taulukko!V30:V32)-SUM(Taulukko!V18:V20))/SUM(Taulukko!V18:V20)</f>
        <v>-2.918246109881394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2.641320146374035</v>
      </c>
      <c r="T21" s="68">
        <f>100*(SUM(Taulukko!Z30:Z32)-SUM(Taulukko!Z18:Z20))/SUM(Taulukko!Z18:Z20)</f>
        <v>2.701328835650536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15.196410820042237</v>
      </c>
      <c r="W21" s="68">
        <f>100*(SUM(Taulukko!AD30:AD32)-SUM(Taulukko!AD18:AD20))/SUM(Taulukko!AD18:AD20)</f>
        <v>14.795244451084555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9.74673152828579</v>
      </c>
      <c r="Z21" s="68">
        <f>100*(SUM(Taulukko!AH30:AH32)-SUM(Taulukko!AH18:AH20))/SUM(Taulukko!AH18:AH20)</f>
        <v>9.65136296363005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4.994241475651595</v>
      </c>
      <c r="E22" s="68">
        <f>100*(SUM(Taulukko!F31:F33)-SUM(Taulukko!F19:F21))/SUM(Taulukko!F19:F21)</f>
        <v>4.965529780501526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5.806719203649938</v>
      </c>
      <c r="H22" s="68">
        <f>100*(SUM(Taulukko!J31:J33)-SUM(Taulukko!J19:J21))/SUM(Taulukko!J19:J21)</f>
        <v>6.138531729572783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7.766990291262115</v>
      </c>
      <c r="K22" s="68">
        <f>100*(SUM(Taulukko!N31:N33)-SUM(Taulukko!N19:N21))/SUM(Taulukko!N19:N21)</f>
        <v>9.244992295839753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5.685254467908429</v>
      </c>
      <c r="N22" s="68">
        <f>100*(SUM(Taulukko!R31:R33)-SUM(Taulukko!R19:R21))/SUM(Taulukko!R19:R21)</f>
        <v>6.6772636897444215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-2.459451052070678</v>
      </c>
      <c r="Q22" s="68">
        <f>100*(SUM(Taulukko!V31:V33)-SUM(Taulukko!V19:V21))/SUM(Taulukko!V19:V21)</f>
        <v>-2.3376670494554688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2.7881120779357733</v>
      </c>
      <c r="T22" s="68">
        <f>100*(SUM(Taulukko!Z31:Z33)-SUM(Taulukko!Z19:Z21))/SUM(Taulukko!Z19:Z21)</f>
        <v>2.5254971012157017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14.962434326259476</v>
      </c>
      <c r="W22" s="68">
        <f>100*(SUM(Taulukko!AD31:AD33)-SUM(Taulukko!AD19:AD21))/SUM(Taulukko!AD19:AD21)</f>
        <v>14.698734043293125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9.7795735319005</v>
      </c>
      <c r="Z22" s="68">
        <f>100*(SUM(Taulukko!AH31:AH33)-SUM(Taulukko!AH19:AH21))/SUM(Taulukko!AH19:AH21)</f>
        <v>9.774590113601477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5.471461886380488</v>
      </c>
      <c r="E23" s="68">
        <f>100*(SUM(Taulukko!F32:F34)-SUM(Taulukko!F20:F22))/SUM(Taulukko!F20:F22)</f>
        <v>5.282030535030388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6.655642827614727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9.289340101522848</v>
      </c>
      <c r="K23" s="68">
        <f>100*(SUM(Taulukko!N32:N34)-SUM(Taulukko!N20:N22))/SUM(Taulukko!N20:N22)</f>
        <v>10.14788373278938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6.247293006896333</v>
      </c>
      <c r="N23" s="68">
        <f>100*(SUM(Taulukko!R32:R34)-SUM(Taulukko!R20:R22))/SUM(Taulukko!R20:R22)</f>
        <v>6.761608033804351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-0.5838641825841455</v>
      </c>
      <c r="Q23" s="68">
        <f>100*(SUM(Taulukko!V32:V34)-SUM(Taulukko!V20:V22))/SUM(Taulukko!V20:V22)</f>
        <v>-1.7721501938487247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2.5648794016146033</v>
      </c>
      <c r="T23" s="68">
        <f>100*(SUM(Taulukko!Z32:Z34)-SUM(Taulukko!Z20:Z22))/SUM(Taulukko!Z20:Z22)</f>
        <v>2.3323155392080936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13.314932299756954</v>
      </c>
      <c r="W23" s="68">
        <f>100*(SUM(Taulukko!AD32:AD34)-SUM(Taulukko!AD20:AD22))/SUM(Taulukko!AD20:AD22)</f>
        <v>14.311526247543032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10.017435162228008</v>
      </c>
      <c r="Z23" s="68">
        <f>100*(SUM(Taulukko!AH32:AH34)-SUM(Taulukko!AH20:AH22))/SUM(Taulukko!AH20:AH22)</f>
        <v>9.89501145950163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5.884935299238423</v>
      </c>
      <c r="E24" s="68">
        <f>100*(SUM(Taulukko!F33:F35)-SUM(Taulukko!F21:F23))/SUM(Taulukko!F21:F23)</f>
        <v>5.448102687584872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7.257731958762896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11.947127605490596</v>
      </c>
      <c r="K24" s="68">
        <f>100*(SUM(Taulukko!N33:N35)-SUM(Taulukko!N21:N23))/SUM(Taulukko!N21:N23)</f>
        <v>11.302584896097304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6.499999999999988</v>
      </c>
      <c r="N24" s="68">
        <f>100*(SUM(Taulukko!R33:R35)-SUM(Taulukko!R21:R23))/SUM(Taulukko!R21:R23)</f>
        <v>6.763292143256512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-1.1143712314685053</v>
      </c>
      <c r="Q24" s="68">
        <f>100*(SUM(Taulukko!V33:V35)-SUM(Taulukko!V21:V23))/SUM(Taulukko!V21:V23)</f>
        <v>-1.3011759711718769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2.552421391364777</v>
      </c>
      <c r="T24" s="68">
        <f>100*(SUM(Taulukko!Z33:Z35)-SUM(Taulukko!Z21:Z23))/SUM(Taulukko!Z21:Z23)</f>
        <v>2.1059874675513854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11.391589362381712</v>
      </c>
      <c r="W24" s="68">
        <f>100*(SUM(Taulukko!AD33:AD35)-SUM(Taulukko!AD21:AD23))/SUM(Taulukko!AD21:AD23)</f>
        <v>13.647582984447265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10.596447224032808</v>
      </c>
      <c r="Z24" s="68">
        <f>100*(SUM(Taulukko!AH33:AH35)-SUM(Taulukko!AH21:AH23))/SUM(Taulukko!AH21:AH23)</f>
        <v>9.990451222103196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5.661862274834086</v>
      </c>
      <c r="E25" s="68">
        <f>100*(SUM(Taulukko!F34:F36)-SUM(Taulukko!F22:F24))/SUM(Taulukko!F22:F24)</f>
        <v>5.369994243403093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7.386130488305294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14.423076923076907</v>
      </c>
      <c r="K25" s="68">
        <f>100*(SUM(Taulukko!N34:N36)-SUM(Taulukko!N22:N24))/SUM(Taulukko!N22:N24)</f>
        <v>12.07243460764586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6.3741488046237516</v>
      </c>
      <c r="N25" s="68">
        <f>100*(SUM(Taulukko!R34:R36)-SUM(Taulukko!R22:R24))/SUM(Taulukko!R22:R24)</f>
        <v>6.552869266266283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-0.7629362310597694</v>
      </c>
      <c r="Q25" s="68">
        <f>100*(SUM(Taulukko!V34:V36)-SUM(Taulukko!V22:V24))/SUM(Taulukko!V22:V24)</f>
        <v>-0.8940220714811201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1.7188499236501837</v>
      </c>
      <c r="T25" s="68">
        <f>100*(SUM(Taulukko!Z34:Z36)-SUM(Taulukko!Z22:Z24))/SUM(Taulukko!Z22:Z24)</f>
        <v>1.8577894500313097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9.963490204487854</v>
      </c>
      <c r="W25" s="68">
        <f>100*(SUM(Taulukko!AD34:AD36)-SUM(Taulukko!AD22:AD24))/SUM(Taulukko!AD22:AD24)</f>
        <v>12.869679954368534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10.140030686922351</v>
      </c>
      <c r="Z25" s="68">
        <f>100*(SUM(Taulukko!AH34:AH36)-SUM(Taulukko!AH22:AH24))/SUM(Taulukko!AH22:AH24)</f>
        <v>10.040671939435356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8.464655560558313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4.977329054683839</v>
      </c>
      <c r="E26" s="68">
        <f>100*(SUM(Taulukko!F35:F37)-SUM(Taulukko!F23:F25))/SUM(Taulukko!F23:F25)</f>
        <v>5.138308015755575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6.767223807582538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12.1332670313277</v>
      </c>
      <c r="K26" s="68">
        <f>100*(SUM(Taulukko!N35:N37)-SUM(Taulukko!N23:N25))/SUM(Taulukko!N23:N25)</f>
        <v>12.101593625497998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5.8932248360076365</v>
      </c>
      <c r="N26" s="68">
        <f>100*(SUM(Taulukko!R35:R37)-SUM(Taulukko!R23:R25))/SUM(Taulukko!R23:R25)</f>
        <v>6.261372049675368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-0.6746048067289598</v>
      </c>
      <c r="Q26" s="68">
        <f>100*(SUM(Taulukko!V35:V37)-SUM(Taulukko!V23:V25))/SUM(Taulukko!V23:V25)</f>
        <v>-0.48727180454547037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1.4729927170118635</v>
      </c>
      <c r="T26" s="68">
        <f>100*(SUM(Taulukko!Z35:Z37)-SUM(Taulukko!Z23:Z25))/SUM(Taulukko!Z23:Z25)</f>
        <v>1.6296383424522325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9.893621561155342</v>
      </c>
      <c r="W26" s="68">
        <f>100*(SUM(Taulukko!AD35:AD37)-SUM(Taulukko!AD23:AD25))/SUM(Taulukko!AD23:AD25)</f>
        <v>12.176147673370451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9.96575087839035</v>
      </c>
      <c r="Z26" s="68">
        <f>100*(SUM(Taulukko!AH35:AH37)-SUM(Taulukko!AH23:AH25))/SUM(Taulukko!AH23:AH25)</f>
        <v>10.06947075190329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8.635346756152117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4.491941619976499</v>
      </c>
      <c r="E27" s="68">
        <f>100*(SUM(Taulukko!F36:F38)-SUM(Taulukko!F24:F26))/SUM(Taulukko!F24:F26)</f>
        <v>5.010093632554248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6.809890555330353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11.056511056511056</v>
      </c>
      <c r="K27" s="68">
        <f>100*(SUM(Taulukko!N36:N38)-SUM(Taulukko!N24:N26))/SUM(Taulukko!N24:N26)</f>
        <v>11.932938856015774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5.744003113712854</v>
      </c>
      <c r="N27" s="68">
        <f>100*(SUM(Taulukko!R36:R38)-SUM(Taulukko!R24:R26))/SUM(Taulukko!R24:R26)</f>
        <v>6.211918044021568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-0.3086542976048648</v>
      </c>
      <c r="Q27" s="68">
        <f>100*(SUM(Taulukko!V36:V38)-SUM(Taulukko!V24:V26))/SUM(Taulukko!V24:V26)</f>
        <v>-0.04664791963458544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1.152247288311785</v>
      </c>
      <c r="T27" s="68">
        <f>100*(SUM(Taulukko!Z36:Z38)-SUM(Taulukko!Z24:Z26))/SUM(Taulukko!Z24:Z26)</f>
        <v>1.455839678287173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10.304182337828864</v>
      </c>
      <c r="W27" s="68">
        <f>100*(SUM(Taulukko!AD36:AD38)-SUM(Taulukko!AD24:AD26))/SUM(Taulukko!AD24:AD26)</f>
        <v>11.631606341319289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9.42006284382461</v>
      </c>
      <c r="Z27" s="68">
        <f>100*(SUM(Taulukko!AH36:AH38)-SUM(Taulukko!AH24:AH26))/SUM(Taulukko!AH24:AH26)</f>
        <v>10.127602189087295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8.844444444444447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4.682116896635922</v>
      </c>
      <c r="E28" s="39">
        <f>100*(SUM(Taulukko!F37:F39)-SUM(Taulukko!F25:F27))/SUM(Taulukko!F25:F27)</f>
        <v>5.197507307155422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6.680080482897393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10.52376333656645</v>
      </c>
      <c r="K28" s="39">
        <f>100*(SUM(Taulukko!N37:N39)-SUM(Taulukko!N25:N27))/SUM(Taulukko!N25:N27)</f>
        <v>12.139011257953966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6.351290696956919</v>
      </c>
      <c r="N28" s="39">
        <f>100*(SUM(Taulukko!R37:R39)-SUM(Taulukko!R25:R27))/SUM(Taulukko!R25:R27)</f>
        <v>6.570263901301889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-0.03353196614664135</v>
      </c>
      <c r="Q28" s="39">
        <f>100*(SUM(Taulukko!V37:V39)-SUM(Taulukko!V25:V27))/SUM(Taulukko!V25:V27)</f>
        <v>0.4587434730807078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1.1360609120129077</v>
      </c>
      <c r="T28" s="39">
        <f>100*(SUM(Taulukko!Z37:Z39)-SUM(Taulukko!Z25:Z27))/SUM(Taulukko!Z25:Z27)</f>
        <v>1.3490880714513813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9.98720398018853</v>
      </c>
      <c r="W28" s="39">
        <f>100*(SUM(Taulukko!AD37:AD39)-SUM(Taulukko!AD25:AD27))/SUM(Taulukko!AD25:AD27)</f>
        <v>11.223475722600545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9.86029802712458</v>
      </c>
      <c r="Z28" s="39">
        <f>100*(SUM(Taulukko!AH37:AH39)-SUM(Taulukko!AH25:AH27))/SUM(Taulukko!AH25:AH27)</f>
        <v>10.251534459221338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8.818342151675498</v>
      </c>
      <c r="AC28" s="39">
        <f>100*(SUM(Taulukko!AL37:AL39)-SUM(Taulukko!AL25:AL27))/SUM(Taulukko!AL25:AL27)</f>
        <v>9.187279151943455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5.630972208007283</v>
      </c>
      <c r="E29" s="68">
        <f>100*(SUM(Taulukko!F38:F40)-SUM(Taulukko!F26:F28))/SUM(Taulukko!F26:F28)</f>
        <v>5.679850045191241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7.139991977537108</v>
      </c>
      <c r="H29" s="68">
        <f>100*(SUM(Taulukko!J38:J40)-SUM(Taulukko!J26:J28))/SUM(Taulukko!J26:J28)</f>
        <v>7.1514664523905465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12.975609756097558</v>
      </c>
      <c r="K29" s="68">
        <f>100*(SUM(Taulukko!N38:N40)-SUM(Taulukko!N26:N28))/SUM(Taulukko!N26:N28)</f>
        <v>12.914230019493163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7.169669448169873</v>
      </c>
      <c r="N29" s="68">
        <f>100*(SUM(Taulukko!R38:R40)-SUM(Taulukko!R26:R28))/SUM(Taulukko!R26:R28)</f>
        <v>7.137080298735051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-0.021292717771576524</v>
      </c>
      <c r="Q29" s="68">
        <f>100*(SUM(Taulukko!V38:V40)-SUM(Taulukko!V26:V28))/SUM(Taulukko!V26:V28)</f>
        <v>1.0797876473703136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1.8148428376278507</v>
      </c>
      <c r="T29" s="68">
        <f>100*(SUM(Taulukko!Z38:Z40)-SUM(Taulukko!Z26:Z28))/SUM(Taulukko!Z26:Z28)</f>
        <v>1.3092267943248952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10.117370298344085</v>
      </c>
      <c r="W29" s="68">
        <f>100*(SUM(Taulukko!AD38:AD40)-SUM(Taulukko!AD26:AD28))/SUM(Taulukko!AD26:AD28)</f>
        <v>11.025374246778194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10.518701016401636</v>
      </c>
      <c r="Z29" s="68">
        <f>100*(SUM(Taulukko!AH38:AH40)-SUM(Taulukko!AH26:AH28))/SUM(Taulukko!AH26:AH28)</f>
        <v>10.423418933207866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9.846153846153848</v>
      </c>
      <c r="AC29" s="68">
        <f>100*(SUM(Taulukko!AL38:AL40)-SUM(Taulukko!AL26:AL28))/SUM(Taulukko!AL26:AL28)</f>
        <v>9.574000878348723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6.49685306407079</v>
      </c>
      <c r="E30" s="68">
        <f>100*(SUM(Taulukko!F39:F41)-SUM(Taulukko!F27:F29))/SUM(Taulukko!F27:F29)</f>
        <v>6.228264982749308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7.942238267148031</v>
      </c>
      <c r="H30" s="68">
        <f>100*(SUM(Taulukko!J39:J41)-SUM(Taulukko!J27:J29))/SUM(Taulukko!J27:J29)</f>
        <v>7.280000000000018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14.619883040935658</v>
      </c>
      <c r="K30" s="68">
        <f>100*(SUM(Taulukko!N39:N41)-SUM(Taulukko!N27:N29))/SUM(Taulukko!N27:N29)</f>
        <v>13.83495145631068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8.581711301185193</v>
      </c>
      <c r="N30" s="68">
        <f>100*(SUM(Taulukko!R39:R41)-SUM(Taulukko!R27:R29))/SUM(Taulukko!R27:R29)</f>
        <v>7.569456443877028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1.060526931296448</v>
      </c>
      <c r="Q30" s="68">
        <f>100*(SUM(Taulukko!V39:V41)-SUM(Taulukko!V27:V29))/SUM(Taulukko!V27:V29)</f>
        <v>1.868183870589348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2.2749212361270934</v>
      </c>
      <c r="T30" s="68">
        <f>100*(SUM(Taulukko!Z39:Z41)-SUM(Taulukko!Z27:Z29))/SUM(Taulukko!Z27:Z29)</f>
        <v>1.3321341172543875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10.585629997242897</v>
      </c>
      <c r="W30" s="68">
        <f>100*(SUM(Taulukko!AD39:AD41)-SUM(Taulukko!AD27:AD29))/SUM(Taulukko!AD27:AD29)</f>
        <v>11.035007475536213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11.036592175017471</v>
      </c>
      <c r="Z30" s="68">
        <f>100*(SUM(Taulukko!AH39:AH41)-SUM(Taulukko!AH27:AH29))/SUM(Taulukko!AH27:AH29)</f>
        <v>10.58672331336982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10.021881838074401</v>
      </c>
      <c r="AC30" s="68">
        <f>100*(SUM(Taulukko!AL39:AL41)-SUM(Taulukko!AL27:AL29))/SUM(Taulukko!AL27:AL29)</f>
        <v>9.956331877729262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7.022771747004259</v>
      </c>
      <c r="E31" s="68">
        <f>100*(SUM(Taulukko!F40:F42)-SUM(Taulukko!F28:F30))/SUM(Taulukko!F28:F30)</f>
        <v>6.613415094408014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7.324840764331224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15.06053268765133</v>
      </c>
      <c r="K31" s="68">
        <f>100*(SUM(Taulukko!N40:N42)-SUM(Taulukko!N28:N30))/SUM(Taulukko!N28:N30)</f>
        <v>14.485755673587652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9.088539664542973</v>
      </c>
      <c r="N31" s="68">
        <f>100*(SUM(Taulukko!R40:R42)-SUM(Taulukko!R28:R30))/SUM(Taulukko!R28:R30)</f>
        <v>7.742425923963423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2.9541066810213983</v>
      </c>
      <c r="Q31" s="68">
        <f>100*(SUM(Taulukko!V40:V42)-SUM(Taulukko!V28:V30))/SUM(Taulukko!V28:V30)</f>
        <v>2.77973132058196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2.937354165506881</v>
      </c>
      <c r="T31" s="68">
        <f>100*(SUM(Taulukko!Z40:Z42)-SUM(Taulukko!Z28:Z30))/SUM(Taulukko!Z28:Z30)</f>
        <v>1.408459012452835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10.75892898125048</v>
      </c>
      <c r="W31" s="68">
        <f>100*(SUM(Taulukko!AD40:AD42)-SUM(Taulukko!AD28:AD30))/SUM(Taulukko!AD28:AD30)</f>
        <v>11.099982531739105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10.92912847451334</v>
      </c>
      <c r="Z31" s="68">
        <f>100*(SUM(Taulukko!AH40:AH42)-SUM(Taulukko!AH28:AH30))/SUM(Taulukko!AH28:AH30)</f>
        <v>10.707644490680723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10.36876355748376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6.983480836388122</v>
      </c>
      <c r="E32" s="68">
        <f>100*(SUM(Taulukko!F41:F43)-SUM(Taulukko!F29:F31))/SUM(Taulukko!F29:F31)</f>
        <v>6.755702995163568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15.244487056567586</v>
      </c>
      <c r="K32" s="68">
        <f>100*(SUM(Taulukko!N41:N43)-SUM(Taulukko!N29:N31))/SUM(Taulukko!N29:N31)</f>
        <v>14.724220623501195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9.546411610823288</v>
      </c>
      <c r="N32" s="68">
        <f>100*(SUM(Taulukko!R41:R43)-SUM(Taulukko!R29:R31))/SUM(Taulukko!R29:R31)</f>
        <v>7.799920566509372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5.025461855038888</v>
      </c>
      <c r="Q32" s="68">
        <f>100*(SUM(Taulukko!V41:V43)-SUM(Taulukko!V29:V31))/SUM(Taulukko!V29:V31)</f>
        <v>3.655982515006748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2.68174802273623</v>
      </c>
      <c r="T32" s="68">
        <f>100*(SUM(Taulukko!Z41:Z43)-SUM(Taulukko!Z29:Z31))/SUM(Taulukko!Z29:Z31)</f>
        <v>1.514856960654173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11.071242261946164</v>
      </c>
      <c r="W32" s="68">
        <f>100*(SUM(Taulukko!AD41:AD43)-SUM(Taulukko!AD29:AD31))/SUM(Taulukko!AD29:AD31)</f>
        <v>11.07699963201359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10.967611441160363</v>
      </c>
      <c r="Z32" s="68">
        <f>100*(SUM(Taulukko!AH41:AH43)-SUM(Taulukko!AH29:AH31))/SUM(Taulukko!AH29:AH31)</f>
        <v>10.789969159816591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6.810420930821388</v>
      </c>
      <c r="E33" s="68">
        <f>100*(SUM(Taulukko!F42:F44)-SUM(Taulukko!F30:F32))/SUM(Taulukko!F30:F32)</f>
        <v>6.718523176040761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7.486209613869188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14.928229665071779</v>
      </c>
      <c r="K33" s="68">
        <f>100*(SUM(Taulukko!N42:N44)-SUM(Taulukko!N30:N32))/SUM(Taulukko!N30:N32)</f>
        <v>14.598193057536847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9.01999478876111</v>
      </c>
      <c r="N33" s="68">
        <f>100*(SUM(Taulukko!R42:R44)-SUM(Taulukko!R30:R32))/SUM(Taulukko!R30:R32)</f>
        <v>7.895261653868976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4.756031141521375</v>
      </c>
      <c r="Q33" s="68">
        <f>100*(SUM(Taulukko!V42:V44)-SUM(Taulukko!V30:V32))/SUM(Taulukko!V30:V32)</f>
        <v>4.3843813989915565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2.542474549126522</v>
      </c>
      <c r="T33" s="68">
        <f>100*(SUM(Taulukko!Z42:Z44)-SUM(Taulukko!Z30:Z32))/SUM(Taulukko!Z30:Z32)</f>
        <v>1.6300594614272896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10.705849169692904</v>
      </c>
      <c r="W33" s="68">
        <f>100*(SUM(Taulukko!AD42:AD44)-SUM(Taulukko!AD30:AD32))/SUM(Taulukko!AD30:AD32)</f>
        <v>10.929322051063258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10.892413451884826</v>
      </c>
      <c r="Z33" s="68">
        <f>100*(SUM(Taulukko!AH42:AH44)-SUM(Taulukko!AH30:AH32))/SUM(Taulukko!AH30:AH32)</f>
        <v>10.848051466307824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10.783055198973024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6.661405364143105</v>
      </c>
      <c r="E34" s="68">
        <f>100*(SUM(Taulukko!F43:F45)-SUM(Taulukko!F31:F33))/SUM(Taulukko!F31:F33)</f>
        <v>6.587697043327068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7.408859270874169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15.267899478425818</v>
      </c>
      <c r="K34" s="68">
        <f>100*(SUM(Taulukko!N43:N45)-SUM(Taulukko!N31:N33))/SUM(Taulukko!N31:N33)</f>
        <v>14.198401504466364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8.997248962093366</v>
      </c>
      <c r="N34" s="68">
        <f>100*(SUM(Taulukko!R43:R45)-SUM(Taulukko!R31:R33))/SUM(Taulukko!R31:R33)</f>
        <v>8.02475271110117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5.138484348006728</v>
      </c>
      <c r="Q34" s="68">
        <f>100*(SUM(Taulukko!V43:V45)-SUM(Taulukko!V31:V33))/SUM(Taulukko!V31:V33)</f>
        <v>5.006828190452803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2.0125858597788353</v>
      </c>
      <c r="T34" s="68">
        <f>100*(SUM(Taulukko!Z43:Z45)-SUM(Taulukko!Z31:Z33))/SUM(Taulukko!Z31:Z33)</f>
        <v>1.7596375313434023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10.576909134487025</v>
      </c>
      <c r="W34" s="68">
        <f>100*(SUM(Taulukko!AD43:AD45)-SUM(Taulukko!AD31:AD33))/SUM(Taulukko!AD31:AD33)</f>
        <v>10.754320560615978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11.136350905338814</v>
      </c>
      <c r="Z34" s="68">
        <f>100*(SUM(Taulukko!AH43:AH45)-SUM(Taulukko!AH31:AH33))/SUM(Taulukko!AH31:AH33)</f>
        <v>10.884905971943956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10.832625318606615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6.356753846178128</v>
      </c>
      <c r="E35" s="68">
        <f>100*(SUM(Taulukko!F44:F46)-SUM(Taulukko!F32:F34))/SUM(Taulukko!F32:F34)</f>
        <v>6.420225933186823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6.085271317829453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13.562470970738485</v>
      </c>
      <c r="K35" s="68">
        <f>100*(SUM(Taulukko!N44:N46)-SUM(Taulukko!N32:N34))/SUM(Taulukko!N32:N34)</f>
        <v>13.518518518518526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8.70153696596293</v>
      </c>
      <c r="N35" s="68">
        <f>100*(SUM(Taulukko!R44:R46)-SUM(Taulukko!R32:R34))/SUM(Taulukko!R32:R34)</f>
        <v>8.096652854293895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4.939490457391077</v>
      </c>
      <c r="Q35" s="68">
        <f>100*(SUM(Taulukko!V44:V46)-SUM(Taulukko!V32:V34))/SUM(Taulukko!V32:V34)</f>
        <v>5.62364522483975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2.0577630823786914</v>
      </c>
      <c r="T35" s="68">
        <f>100*(SUM(Taulukko!Z44:Z46)-SUM(Taulukko!Z32:Z34))/SUM(Taulukko!Z32:Z34)</f>
        <v>1.929997593006801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10.557292041162475</v>
      </c>
      <c r="W35" s="68">
        <f>100*(SUM(Taulukko!AD44:AD46)-SUM(Taulukko!AD32:AD34))/SUM(Taulukko!AD32:AD34)</f>
        <v>10.622668280742475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10.871220773575754</v>
      </c>
      <c r="Z35" s="68">
        <f>100*(SUM(Taulukko!AH44:AH46)-SUM(Taulukko!AH32:AH34))/SUM(Taulukko!AH32:AH34)</f>
        <v>10.900121892939225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10.792580101180448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6.098643883682629</v>
      </c>
      <c r="E36" s="68">
        <f>100*(SUM(Taulukko!F45:F47)-SUM(Taulukko!F33:F35))/SUM(Taulukko!F33:F35)</f>
        <v>6.29403313467609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5.420991926182224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13.12443233424159</v>
      </c>
      <c r="K36" s="68">
        <f>100*(SUM(Taulukko!N45:N47)-SUM(Taulukko!N33:N35))/SUM(Taulukko!N33:N35)</f>
        <v>12.750455373406206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8.537520390187952</v>
      </c>
      <c r="N36" s="68">
        <f>100*(SUM(Taulukko!R45:R47)-SUM(Taulukko!R33:R35))/SUM(Taulukko!R33:R35)</f>
        <v>8.108899202348793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6.867549818365915</v>
      </c>
      <c r="Q36" s="68">
        <f>100*(SUM(Taulukko!V45:V47)-SUM(Taulukko!V33:V35))/SUM(Taulukko!V33:V35)</f>
        <v>6.258683554947702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2.1947186689210274</v>
      </c>
      <c r="T36" s="68">
        <f>100*(SUM(Taulukko!Z45:Z47)-SUM(Taulukko!Z33:Z35))/SUM(Taulukko!Z33:Z35)</f>
        <v>2.1505829727946018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10.421240884798957</v>
      </c>
      <c r="W36" s="68">
        <f>100*(SUM(Taulukko!AD45:AD47)-SUM(Taulukko!AD33:AD35))/SUM(Taulukko!AD33:AD35)</f>
        <v>10.505653701639456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10.73848446603135</v>
      </c>
      <c r="Z36" s="68">
        <f>100*(SUM(Taulukko!AH45:AH47)-SUM(Taulukko!AH33:AH35))/SUM(Taulukko!AH33:AH35)</f>
        <v>10.910303745524528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10.623170221664566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6.075902818658644</v>
      </c>
      <c r="E37" s="68">
        <f>100*(SUM(Taulukko!F46:F48)-SUM(Taulukko!F34:F36))/SUM(Taulukko!F34:F36)</f>
        <v>6.284621753009956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4.585403133358808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10.21671826625388</v>
      </c>
      <c r="K37" s="68">
        <f>100*(SUM(Taulukko!N46:N48)-SUM(Taulukko!N34:N36))/SUM(Taulukko!N34:N36)</f>
        <v>12.253141831238771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8.353506730784433</v>
      </c>
      <c r="N37" s="68">
        <f>100*(SUM(Taulukko!R46:R48)-SUM(Taulukko!R34:R36))/SUM(Taulukko!R34:R36)</f>
        <v>8.135220929814528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7.284000545684519</v>
      </c>
      <c r="Q37" s="68">
        <f>100*(SUM(Taulukko!V46:V48)-SUM(Taulukko!V34:V36))/SUM(Taulukko!V34:V36)</f>
        <v>6.83569725317927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2.6540143630651363</v>
      </c>
      <c r="T37" s="68">
        <f>100*(SUM(Taulukko!Z46:Z48)-SUM(Taulukko!Z34:Z36))/SUM(Taulukko!Z34:Z36)</f>
        <v>2.4027894329887407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10.466299480722745</v>
      </c>
      <c r="W37" s="68">
        <f>100*(SUM(Taulukko!AD46:AD48)-SUM(Taulukko!AD34:AD36))/SUM(Taulukko!AD34:AD36)</f>
        <v>10.343166867336857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10.897503515408092</v>
      </c>
      <c r="Z37" s="68">
        <f>100*(SUM(Taulukko!AH46:AH48)-SUM(Taulukko!AH34:AH36))/SUM(Taulukko!AH34:AH36)</f>
        <v>10.9295632041443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10.502283105022823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6.484156207710532</v>
      </c>
      <c r="E38" s="68">
        <f>100*(SUM(Taulukko!F47:F49)-SUM(Taulukko!F35:F37))/SUM(Taulukko!F35:F37)</f>
        <v>6.360376518015075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5.192821687667058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11.840354767184044</v>
      </c>
      <c r="K38" s="68">
        <f>100*(SUM(Taulukko!N47:N49)-SUM(Taulukko!N35:N37))/SUM(Taulukko!N35:N37)</f>
        <v>12.216792536650377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8.421360674411815</v>
      </c>
      <c r="N38" s="68">
        <f>100*(SUM(Taulukko!R47:R49)-SUM(Taulukko!R35:R37))/SUM(Taulukko!R35:R37)</f>
        <v>8.20238027273189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7.7221598408289385</v>
      </c>
      <c r="Q38" s="68">
        <f>100*(SUM(Taulukko!V47:V49)-SUM(Taulukko!V35:V37))/SUM(Taulukko!V35:V37)</f>
        <v>7.3080209174036765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2.8435388655081204</v>
      </c>
      <c r="T38" s="68">
        <f>100*(SUM(Taulukko!Z47:Z49)-SUM(Taulukko!Z35:Z37))/SUM(Taulukko!Z35:Z37)</f>
        <v>2.658435177019023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9.98951099073835</v>
      </c>
      <c r="W38" s="68">
        <f>100*(SUM(Taulukko!AD47:AD49)-SUM(Taulukko!AD35:AD37))/SUM(Taulukko!AD35:AD37)</f>
        <v>10.126405515636677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11.179874942193166</v>
      </c>
      <c r="Z38" s="68">
        <f>100*(SUM(Taulukko!AH47:AH49)-SUM(Taulukko!AH35:AH37))/SUM(Taulukko!AH35:AH37)</f>
        <v>10.944167640375307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6.806347757553466</v>
      </c>
      <c r="E39" s="68">
        <f>100*(SUM(Taulukko!F48:F50)-SUM(Taulukko!F36:F38))/SUM(Taulukko!F36:F38)</f>
        <v>6.340543639292984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7.400379506641366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13.6283185840708</v>
      </c>
      <c r="K39" s="68">
        <f>100*(SUM(Taulukko!N48:N50)-SUM(Taulukko!N36:N38))/SUM(Taulukko!N36:N38)</f>
        <v>12.290748898678416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8.528966828209388</v>
      </c>
      <c r="N39" s="68">
        <f>100*(SUM(Taulukko!R48:R50)-SUM(Taulukko!R36:R38))/SUM(Taulukko!R36:R38)</f>
        <v>8.196637424562725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8.273044633728372</v>
      </c>
      <c r="Q39" s="68">
        <f>100*(SUM(Taulukko!V48:V50)-SUM(Taulukko!V36:V38))/SUM(Taulukko!V36:V38)</f>
        <v>7.674926429309216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3.136370502578968</v>
      </c>
      <c r="T39" s="68">
        <f>100*(SUM(Taulukko!Z48:Z50)-SUM(Taulukko!Z36:Z38))/SUM(Taulukko!Z36:Z38)</f>
        <v>2.8974941184910046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9.837225123474932</v>
      </c>
      <c r="W39" s="68">
        <f>100*(SUM(Taulukko!AD48:AD50)-SUM(Taulukko!AD36:AD38))/SUM(Taulukko!AD36:AD38)</f>
        <v>9.950596909623226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11.472394383930343</v>
      </c>
      <c r="Z39" s="68">
        <f>100*(SUM(Taulukko!AH48:AH50)-SUM(Taulukko!AH36:AH38))/SUM(Taulukko!AH36:AH38)</f>
        <v>10.92064620671709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6.390538174400476</v>
      </c>
      <c r="E40" s="39">
        <f>100*(SUM(Taulukko!F49:F51)-SUM(Taulukko!F37:F39))/SUM(Taulukko!F37:F39)</f>
        <v>6.066601819401788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6.82761222180308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12.944273804300119</v>
      </c>
      <c r="K40" s="39">
        <f>100*(SUM(Taulukko!N49:N51)-SUM(Taulukko!N37:N39))/SUM(Taulukko!N37:N39)</f>
        <v>12.00349192492364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8.153672582214893</v>
      </c>
      <c r="N40" s="39">
        <f>100*(SUM(Taulukko!R49:R51)-SUM(Taulukko!R37:R39))/SUM(Taulukko!R37:R39)</f>
        <v>7.988054415248708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8.368653846765996</v>
      </c>
      <c r="Q40" s="39">
        <f>100*(SUM(Taulukko!V49:V51)-SUM(Taulukko!V37:V39))/SUM(Taulukko!V37:V39)</f>
        <v>7.926598727878955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3.5146797907560554</v>
      </c>
      <c r="T40" s="39">
        <f>100*(SUM(Taulukko!Z49:Z51)-SUM(Taulukko!Z37:Z39))/SUM(Taulukko!Z37:Z39)</f>
        <v>3.099852112920652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9.874136137666376</v>
      </c>
      <c r="W40" s="39">
        <f>100*(SUM(Taulukko!AD49:AD51)-SUM(Taulukko!AD37:AD39))/SUM(Taulukko!AD37:AD39)</f>
        <v>9.837660899693368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11.242701532864812</v>
      </c>
      <c r="Z40" s="39">
        <f>100*(SUM(Taulukko!AH49:AH51)-SUM(Taulukko!AH37:AH39))/SUM(Taulukko!AH37:AH39)</f>
        <v>10.833774239367909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9.5218800648298</v>
      </c>
      <c r="AC40" s="39">
        <f>100*(SUM(Taulukko!AL49:AL51)-SUM(Taulukko!AL37:AL39))/SUM(Taulukko!AL37:AL39)</f>
        <v>9.344660194174743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5.608450168066626</v>
      </c>
      <c r="E41" s="68">
        <f>100*(SUM(Taulukko!F50:F52)-SUM(Taulukko!F38:F40))/SUM(Taulukko!F38:F40)</f>
        <v>5.585693723864768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5.990265818045676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11.528497409326434</v>
      </c>
      <c r="K41" s="68">
        <f>100*(SUM(Taulukko!N50:N52)-SUM(Taulukko!N38:N40))/SUM(Taulukko!N38:N40)</f>
        <v>11.221406991799741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7.7182221620932845</v>
      </c>
      <c r="N41" s="68">
        <f>100*(SUM(Taulukko!R50:R52)-SUM(Taulukko!R38:R40))/SUM(Taulukko!R38:R40)</f>
        <v>7.630516877699332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8.290500870133569</v>
      </c>
      <c r="Q41" s="68">
        <f>100*(SUM(Taulukko!V50:V52)-SUM(Taulukko!V38:V40))/SUM(Taulukko!V38:V40)</f>
        <v>8.078270379939438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2.95907849058303</v>
      </c>
      <c r="T41" s="68">
        <f>100*(SUM(Taulukko!Z50:Z52)-SUM(Taulukko!Z38:Z40))/SUM(Taulukko!Z38:Z40)</f>
        <v>3.241939687933306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9.90594451762065</v>
      </c>
      <c r="W41" s="68">
        <f>100*(SUM(Taulukko!AD50:AD52)-SUM(Taulukko!AD38:AD40))/SUM(Taulukko!AD38:AD40)</f>
        <v>9.620449526165984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10.868026258057979</v>
      </c>
      <c r="Z41" s="68">
        <f>100*(SUM(Taulukko!AH50:AH52)-SUM(Taulukko!AH38:AH40))/SUM(Taulukko!AH38:AH40)</f>
        <v>10.690965632475745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8.443377350940374</v>
      </c>
      <c r="AC41" s="68">
        <f>100*(SUM(Taulukko!AL50:AL52)-SUM(Taulukko!AL38:AL40))/SUM(Taulukko!AL38:AL40)</f>
        <v>8.737474949899791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4.844778463604597</v>
      </c>
      <c r="E42" s="68">
        <f>100*(SUM(Taulukko!F51:F53)-SUM(Taulukko!F39:F41))/SUM(Taulukko!F39:F41)</f>
        <v>5.084150366243906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9.438775510204078</v>
      </c>
      <c r="K42" s="68">
        <f>100*(SUM(Taulukko!N51:N53)-SUM(Taulukko!N39:N41))/SUM(Taulukko!N39:N41)</f>
        <v>10.319829424307056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7.15459731972318</v>
      </c>
      <c r="N42" s="68">
        <f>100*(SUM(Taulukko!R51:R53)-SUM(Taulukko!R39:R41))/SUM(Taulukko!R39:R41)</f>
        <v>7.31565436812047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8.620636359889547</v>
      </c>
      <c r="Q42" s="68">
        <f>100*(SUM(Taulukko!V51:V53)-SUM(Taulukko!V39:V41))/SUM(Taulukko!V39:V41)</f>
        <v>8.145645926900993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2.461387646282981</v>
      </c>
      <c r="T42" s="68">
        <f>100*(SUM(Taulukko!Z51:Z53)-SUM(Taulukko!Z39:Z41))/SUM(Taulukko!Z39:Z41)</f>
        <v>3.3159945141511264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9.318033315276057</v>
      </c>
      <c r="W42" s="68">
        <f>100*(SUM(Taulukko!AD51:AD53)-SUM(Taulukko!AD39:AD41))/SUM(Taulukko!AD39:AD41)</f>
        <v>9.155569985075022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10.557128334899613</v>
      </c>
      <c r="Z42" s="68">
        <f>100*(SUM(Taulukko!AH51:AH53)-SUM(Taulukko!AH39:AH41))/SUM(Taulukko!AH39:AH41)</f>
        <v>10.51825202602883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8.154335719968179</v>
      </c>
      <c r="AC42" s="68">
        <f>100*(SUM(Taulukko!AL51:AL53)-SUM(Taulukko!AL39:AL41))/SUM(Taulukko!AL39:AL41)</f>
        <v>8.181096108022224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4.479254769775857</v>
      </c>
      <c r="E43" s="68">
        <f>100*(SUM(Taulukko!F52:F54)-SUM(Taulukko!F40:F42))/SUM(Taulukko!F40:F42)</f>
        <v>4.712734394687178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9.3013468013468</v>
      </c>
      <c r="K43" s="68">
        <f>100*(SUM(Taulukko!N52:N54)-SUM(Taulukko!N40:N42))/SUM(Taulukko!N40:N42)</f>
        <v>9.658371994938834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7.204070276472284</v>
      </c>
      <c r="N43" s="68">
        <f>100*(SUM(Taulukko!R52:R54)-SUM(Taulukko!R40:R42))/SUM(Taulukko!R40:R42)</f>
        <v>7.169825787534197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8.757653167528787</v>
      </c>
      <c r="Q43" s="68">
        <f>100*(SUM(Taulukko!V52:V54)-SUM(Taulukko!V40:V42))/SUM(Taulukko!V40:V42)</f>
        <v>8.107735061184933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1.8550328070828868</v>
      </c>
      <c r="T43" s="68">
        <f>100*(SUM(Taulukko!Z52:Z54)-SUM(Taulukko!Z40:Z42))/SUM(Taulukko!Z40:Z42)</f>
        <v>3.3395259216171005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8.353521216814316</v>
      </c>
      <c r="W43" s="68">
        <f>100*(SUM(Taulukko!AD52:AD54)-SUM(Taulukko!AD40:AD42))/SUM(Taulukko!AD40:AD42)</f>
        <v>8.556122057960229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10.495359807532678</v>
      </c>
      <c r="Z43" s="68">
        <f>100*(SUM(Taulukko!AH52:AH54)-SUM(Taulukko!AH40:AH42))/SUM(Taulukko!AH40:AH42)</f>
        <v>10.329706025661867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7.5471698113207495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4.315560352500344</v>
      </c>
      <c r="E44" s="68">
        <f>100*(SUM(Taulukko!F53:F55)-SUM(Taulukko!F41:F43))/SUM(Taulukko!F41:F43)</f>
        <v>4.510742279280471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2.6055045871559717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8.818635607321152</v>
      </c>
      <c r="K44" s="68">
        <f>100*(SUM(Taulukko!N53:N55)-SUM(Taulukko!N41:N43))/SUM(Taulukko!N41:N43)</f>
        <v>9.406354515050191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7.130055170065995</v>
      </c>
      <c r="N44" s="68">
        <f>100*(SUM(Taulukko!R53:R55)-SUM(Taulukko!R41:R43))/SUM(Taulukko!R41:R43)</f>
        <v>7.126949032283617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8.497583627353222</v>
      </c>
      <c r="Q44" s="68">
        <f>100*(SUM(Taulukko!V53:V55)-SUM(Taulukko!V41:V43))/SUM(Taulukko!V41:V43)</f>
        <v>7.94217988609771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2.132625674954751</v>
      </c>
      <c r="T44" s="68">
        <f>100*(SUM(Taulukko!Z53:Z55)-SUM(Taulukko!Z41:Z43))/SUM(Taulukko!Z41:Z43)</f>
        <v>3.347455613833173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7.988472771364635</v>
      </c>
      <c r="W44" s="68">
        <f>100*(SUM(Taulukko!AD53:AD55)-SUM(Taulukko!AD41:AD43))/SUM(Taulukko!AD41:AD43)</f>
        <v>8.050373229304792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10.054641443749276</v>
      </c>
      <c r="Z44" s="68">
        <f>100*(SUM(Taulukko!AH53:AH55)-SUM(Taulukko!AH41:AH43))/SUM(Taulukko!AH41:AH43)</f>
        <v>10.130961073907082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4.260021840504404</v>
      </c>
      <c r="E45" s="68">
        <f>100*(SUM(Taulukko!F54:F56)-SUM(Taulukko!F42:F44))/SUM(Taulukko!F42:F44)</f>
        <v>4.465836472638632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2.565982404692082</v>
      </c>
      <c r="H45" s="68">
        <f>100*(SUM(Taulukko!J54:J56)-SUM(Taulukko!J42:J44))/SUM(Taulukko!J42:J44)</f>
        <v>3.2008830022075228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9.15903413821814</v>
      </c>
      <c r="K45" s="68">
        <f>100*(SUM(Taulukko!N54:N56)-SUM(Taulukko!N42:N44))/SUM(Taulukko!N42:N44)</f>
        <v>9.502074688796696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7.1549851637616575</v>
      </c>
      <c r="N45" s="68">
        <f>100*(SUM(Taulukko!R54:R56)-SUM(Taulukko!R42:R44))/SUM(Taulukko!R42:R44)</f>
        <v>7.087187894401281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8.78868956116067</v>
      </c>
      <c r="Q45" s="68">
        <f>100*(SUM(Taulukko!V54:V56)-SUM(Taulukko!V42:V44))/SUM(Taulukko!V42:V44)</f>
        <v>7.624226530127916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2.314245099823038</v>
      </c>
      <c r="T45" s="68">
        <f>100*(SUM(Taulukko!Z54:Z56)-SUM(Taulukko!Z42:Z44))/SUM(Taulukko!Z42:Z44)</f>
        <v>3.3735469860022906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7.450716746693582</v>
      </c>
      <c r="W45" s="68">
        <f>100*(SUM(Taulukko!AD54:AD56)-SUM(Taulukko!AD42:AD44))/SUM(Taulukko!AD42:AD44)</f>
        <v>7.744015788257101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9.566894948077941</v>
      </c>
      <c r="Z45" s="68">
        <f>100*(SUM(Taulukko!AH54:AH56)-SUM(Taulukko!AH42:AH44))/SUM(Taulukko!AH42:AH44)</f>
        <v>9.94559438259152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6.643491695635398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4.52271514990668</v>
      </c>
      <c r="E46" s="68">
        <f>100*(SUM(Taulukko!F55:F57)-SUM(Taulukko!F43:F45))/SUM(Taulukko!F43:F45)</f>
        <v>4.5411240953832355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2.700729927007291</v>
      </c>
      <c r="H46" s="68">
        <f>100*(SUM(Taulukko!J55:J57)-SUM(Taulukko!J43:J45))/SUM(Taulukko!J43:J45)</f>
        <v>3.2648569332355013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9.954751131221714</v>
      </c>
      <c r="K46" s="68">
        <f>100*(SUM(Taulukko!N55:N57)-SUM(Taulukko!N43:N45))/SUM(Taulukko!N43:N45)</f>
        <v>9.674763277068754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7.004526689677129</v>
      </c>
      <c r="N46" s="68">
        <f>100*(SUM(Taulukko!R55:R57)-SUM(Taulukko!R43:R45))/SUM(Taulukko!R43:R45)</f>
        <v>7.035040421018866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6.883985538559499</v>
      </c>
      <c r="Q46" s="68">
        <f>100*(SUM(Taulukko!V55:V57)-SUM(Taulukko!V43:V45))/SUM(Taulukko!V43:V45)</f>
        <v>7.172450443992911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2.9676434887159266</v>
      </c>
      <c r="T46" s="68">
        <f>100*(SUM(Taulukko!Z55:Z57)-SUM(Taulukko!Z43:Z45))/SUM(Taulukko!Z43:Z45)</f>
        <v>3.424635779182042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7.872643390540169</v>
      </c>
      <c r="W46" s="68">
        <f>100*(SUM(Taulukko!AD55:AD57)-SUM(Taulukko!AD43:AD45))/SUM(Taulukko!AD43:AD45)</f>
        <v>7.545849406892852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9.605841311520873</v>
      </c>
      <c r="Z46" s="68">
        <f>100*(SUM(Taulukko!AH55:AH57)-SUM(Taulukko!AH43:AH45))/SUM(Taulukko!AH43:AH45)</f>
        <v>9.797028290445743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6.362591031046387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4.7213801842557075</v>
      </c>
      <c r="E47" s="68">
        <f>100*(SUM(Taulukko!F56:F58)-SUM(Taulukko!F44:F46))/SUM(Taulukko!F44:F46)</f>
        <v>4.6549057926454935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3.1421264157837134</v>
      </c>
      <c r="H47" s="68">
        <f>100*(SUM(Taulukko!J56:J58)-SUM(Taulukko!J44:J46))/SUM(Taulukko!J44:J46)</f>
        <v>3.402854006586173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9.734151329243371</v>
      </c>
      <c r="K47" s="68">
        <f>100*(SUM(Taulukko!N56:N58)-SUM(Taulukko!N44:N46))/SUM(Taulukko!N44:N46)</f>
        <v>9.7063621533442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6.983666834852528</v>
      </c>
      <c r="N47" s="68">
        <f>100*(SUM(Taulukko!R56:R58)-SUM(Taulukko!R44:R46))/SUM(Taulukko!R44:R46)</f>
        <v>7.012994371623913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7.098706151120672</v>
      </c>
      <c r="Q47" s="68">
        <f>100*(SUM(Taulukko!V56:V58)-SUM(Taulukko!V44:V46))/SUM(Taulukko!V44:V46)</f>
        <v>6.662550752128002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3.2762819679525106</v>
      </c>
      <c r="T47" s="68">
        <f>100*(SUM(Taulukko!Z56:Z58)-SUM(Taulukko!Z44:Z46))/SUM(Taulukko!Z44:Z46)</f>
        <v>3.4756759558702988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7.16941575694509</v>
      </c>
      <c r="W47" s="68">
        <f>100*(SUM(Taulukko!AD56:AD58)-SUM(Taulukko!AD44:AD46))/SUM(Taulukko!AD44:AD46)</f>
        <v>7.297899679285134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9.626766764131787</v>
      </c>
      <c r="Z47" s="68">
        <f>100*(SUM(Taulukko!AH56:AH58)-SUM(Taulukko!AH44:AH46))/SUM(Taulukko!AH44:AH46)</f>
        <v>9.679249571073736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6.164383561643831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4.860175942594479</v>
      </c>
      <c r="E48" s="68">
        <f>100*(SUM(Taulukko!F57:F59)-SUM(Taulukko!F45:F47))/SUM(Taulukko!F45:F47)</f>
        <v>4.730289475181671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3.5010940919037283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9.433962264150967</v>
      </c>
      <c r="K48" s="68">
        <f>100*(SUM(Taulukko!N57:N59)-SUM(Taulukko!N45:N47))/SUM(Taulukko!N45:N47)</f>
        <v>9.612277867528253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7.050587893062577</v>
      </c>
      <c r="N48" s="68">
        <f>100*(SUM(Taulukko!R57:R59)-SUM(Taulukko!R45:R47))/SUM(Taulukko!R45:R47)</f>
        <v>7.032253049505194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5.036129154419009</v>
      </c>
      <c r="Q48" s="68">
        <f>100*(SUM(Taulukko!V57:V59)-SUM(Taulukko!V45:V47))/SUM(Taulukko!V45:V47)</f>
        <v>6.170879959250426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3.291104615609355</v>
      </c>
      <c r="T48" s="68">
        <f>100*(SUM(Taulukko!Z57:Z59)-SUM(Taulukko!Z45:Z47))/SUM(Taulukko!Z45:Z47)</f>
        <v>3.5107706057489936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7.153592155863805</v>
      </c>
      <c r="W48" s="68">
        <f>100*(SUM(Taulukko!AD57:AD59)-SUM(Taulukko!AD45:AD47))/SUM(Taulukko!AD45:AD47)</f>
        <v>6.994928638729267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9.700327052120286</v>
      </c>
      <c r="Z48" s="68">
        <f>100*(SUM(Taulukko!AH57:AH59)-SUM(Taulukko!AH45:AH47))/SUM(Taulukko!AH45:AH47)</f>
        <v>9.571322531463585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6.004531722054372</v>
      </c>
      <c r="AC48" s="68">
        <f>100*(SUM(Taulukko!AL57:AL59)-SUM(Taulukko!AL45:AL47))/SUM(Taulukko!AL45:AL47)</f>
        <v>6.049149338374291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4.778626622804304</v>
      </c>
      <c r="E49" s="68">
        <f>100*(SUM(Taulukko!F58:F60)-SUM(Taulukko!F46:F48))/SUM(Taulukko!F46:F48)</f>
        <v>4.745781795074919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4.018998903909411</v>
      </c>
      <c r="H49" s="68">
        <f>100*(SUM(Taulukko!J58:J60)-SUM(Taulukko!J46:J48))/SUM(Taulukko!J46:J48)</f>
        <v>3.7887067395264036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9.831460674157292</v>
      </c>
      <c r="K49" s="68">
        <f>100*(SUM(Taulukko!N58:N60)-SUM(Taulukko!N46:N48))/SUM(Taulukko!N46:N48)</f>
        <v>9.396241503398663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7.0732335966829</v>
      </c>
      <c r="N49" s="68">
        <f>100*(SUM(Taulukko!R58:R60)-SUM(Taulukko!R46:R48))/SUM(Taulukko!R46:R48)</f>
        <v>7.0385723912163245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5.747054654240718</v>
      </c>
      <c r="Q49" s="68">
        <f>100*(SUM(Taulukko!V58:V60)-SUM(Taulukko!V46:V48))/SUM(Taulukko!V46:V48)</f>
        <v>5.759623076268962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3.396188951824251</v>
      </c>
      <c r="T49" s="68">
        <f>100*(SUM(Taulukko!Z58:Z60)-SUM(Taulukko!Z46:Z48))/SUM(Taulukko!Z46:Z48)</f>
        <v>3.537203710655342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6.414359280768536</v>
      </c>
      <c r="W49" s="68">
        <f>100*(SUM(Taulukko!AD58:AD60)-SUM(Taulukko!AD46:AD48))/SUM(Taulukko!AD46:AD48)</f>
        <v>6.755567939662232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9.474116567322861</v>
      </c>
      <c r="Z49" s="68">
        <f>100*(SUM(Taulukko!AH58:AH60)-SUM(Taulukko!AH46:AH48))/SUM(Taulukko!AH46:AH48)</f>
        <v>9.461011362514206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6.127819548872163</v>
      </c>
      <c r="AC49" s="68">
        <f>100*(SUM(Taulukko!AL58:AL60)-SUM(Taulukko!AL46:AL48))/SUM(Taulukko!AL46:AL48)</f>
        <v>5.935386927122469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4.712179217115721</v>
      </c>
      <c r="E50" s="68">
        <f>100*(SUM(Taulukko!F59:F61)-SUM(Taulukko!F47:F49))/SUM(Taulukko!F47:F49)</f>
        <v>4.734905112826929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3.960755813953501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9.040444091990476</v>
      </c>
      <c r="K50" s="68">
        <f>100*(SUM(Taulukko!N59:N61)-SUM(Taulukko!N47:N49))/SUM(Taulukko!N47:N49)</f>
        <v>9.144893111638975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7.091063209630547</v>
      </c>
      <c r="N50" s="68">
        <f>100*(SUM(Taulukko!R59:R61)-SUM(Taulukko!R47:R49))/SUM(Taulukko!R47:R49)</f>
        <v>6.9492593525642254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4.780391025528604</v>
      </c>
      <c r="Q50" s="68">
        <f>100*(SUM(Taulukko!V59:V61)-SUM(Taulukko!V47:V49))/SUM(Taulukko!V47:V49)</f>
        <v>5.428985300397882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3.3714942017709397</v>
      </c>
      <c r="T50" s="68">
        <f>100*(SUM(Taulukko!Z59:Z61)-SUM(Taulukko!Z47:Z49))/SUM(Taulukko!Z47:Z49)</f>
        <v>3.5659342854859535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6.759556466667033</v>
      </c>
      <c r="W50" s="68">
        <f>100*(SUM(Taulukko!AD59:AD61)-SUM(Taulukko!AD47:AD49))/SUM(Taulukko!AD47:AD49)</f>
        <v>6.655462058771659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9.287420361991122</v>
      </c>
      <c r="Z50" s="68">
        <f>100*(SUM(Taulukko!AH59:AH61)-SUM(Taulukko!AH47:AH49))/SUM(Taulukko!AH47:AH49)</f>
        <v>9.353391896658852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4.615220273865323</v>
      </c>
      <c r="E51" s="68">
        <f>100*(SUM(Taulukko!F60:F62)-SUM(Taulukko!F48:F50))/SUM(Taulukko!F48:F50)</f>
        <v>4.757151220594701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4.13193185936935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8.099688473520253</v>
      </c>
      <c r="K51" s="68">
        <f>100*(SUM(Taulukko!N60:N62)-SUM(Taulukko!N48:N50))/SUM(Taulukko!N48:N50)</f>
        <v>9.062377402903097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6.73065129400221</v>
      </c>
      <c r="N51" s="68">
        <f>100*(SUM(Taulukko!R60:R62)-SUM(Taulukko!R48:R50))/SUM(Taulukko!R48:R50)</f>
        <v>6.7274154168120015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3.9548866840854764</v>
      </c>
      <c r="Q51" s="68">
        <f>100*(SUM(Taulukko!V60:V62)-SUM(Taulukko!V48:V50))/SUM(Taulukko!V48:V50)</f>
        <v>5.2153519310517495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3.6490288820278756</v>
      </c>
      <c r="T51" s="68">
        <f>100*(SUM(Taulukko!Z60:Z62)-SUM(Taulukko!Z48:Z50))/SUM(Taulukko!Z48:Z50)</f>
        <v>3.5997311005669625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6.604480254012753</v>
      </c>
      <c r="W51" s="68">
        <f>100*(SUM(Taulukko!AD60:AD62)-SUM(Taulukko!AD48:AD50))/SUM(Taulukko!AD48:AD50)</f>
        <v>6.608868813082091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9.269979537920598</v>
      </c>
      <c r="Z51" s="68">
        <f>100*(SUM(Taulukko!AH60:AH62)-SUM(Taulukko!AH48:AH50))/SUM(Taulukko!AH48:AH50)</f>
        <v>9.255805563555414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5.210643015521051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4.681810514314961</v>
      </c>
      <c r="E52" s="39">
        <f>100*(SUM(Taulukko!F61:F63)-SUM(Taulukko!F49:F51))/SUM(Taulukko!F49:F51)</f>
        <v>4.875260143741586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4.37454808387562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8.66355866355869</v>
      </c>
      <c r="K52" s="39">
        <f>100*(SUM(Taulukko!N61:N63)-SUM(Taulukko!N49:N51))/SUM(Taulukko!N49:N51)</f>
        <v>9.353078721745907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6.417361647215052</v>
      </c>
      <c r="N52" s="39">
        <f>100*(SUM(Taulukko!R61:R63)-SUM(Taulukko!R49:R51))/SUM(Taulukko!R49:R51)</f>
        <v>6.47215189315402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4.101825044657703</v>
      </c>
      <c r="Q52" s="39">
        <f>100*(SUM(Taulukko!V61:V63)-SUM(Taulukko!V49:V51))/SUM(Taulukko!V49:V51)</f>
        <v>5.196727513826521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3.375029861178703</v>
      </c>
      <c r="T52" s="39">
        <f>100*(SUM(Taulukko!Z61:Z63)-SUM(Taulukko!Z49:Z51))/SUM(Taulukko!Z49:Z51)</f>
        <v>3.6426828256350476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6.647436936926934</v>
      </c>
      <c r="W52" s="39">
        <f>100*(SUM(Taulukko!AD61:AD63)-SUM(Taulukko!AD49:AD51))/SUM(Taulukko!AD49:AD51)</f>
        <v>6.520836816864159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8.726827696274022</v>
      </c>
      <c r="Z52" s="39">
        <f>100*(SUM(Taulukko!AH61:AH63)-SUM(Taulukko!AH49:AH51))/SUM(Taulukko!AH49:AH51)</f>
        <v>9.182095742842346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5.882352941176506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4.969261459095244</v>
      </c>
      <c r="E53" s="68">
        <f>100*(SUM(Taulukko!F62:F64)-SUM(Taulukko!F50:F52))/SUM(Taulukko!F50:F52)</f>
        <v>5.121886899085407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4.6176046176046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9.639953542392558</v>
      </c>
      <c r="K53" s="68">
        <f>100*(SUM(Taulukko!N62:N64)-SUM(Taulukko!N50:N52))/SUM(Taulukko!N50:N52)</f>
        <v>10.050446255335677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6.15849085812218</v>
      </c>
      <c r="N53" s="68">
        <f>100*(SUM(Taulukko!R62:R64)-SUM(Taulukko!R50:R52))/SUM(Taulukko!R50:R52)</f>
        <v>6.348257165327937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5.069377581264632</v>
      </c>
      <c r="Q53" s="68">
        <f>100*(SUM(Taulukko!V62:V64)-SUM(Taulukko!V50:V52))/SUM(Taulukko!V50:V52)</f>
        <v>5.349267806205151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3.2715370840994544</v>
      </c>
      <c r="T53" s="68">
        <f>100*(SUM(Taulukko!Z62:Z64)-SUM(Taulukko!Z50:Z52))/SUM(Taulukko!Z50:Z52)</f>
        <v>3.7221561391920472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6.053418250367893</v>
      </c>
      <c r="W53" s="68">
        <f>100*(SUM(Taulukko!AD62:AD64)-SUM(Taulukko!AD50:AD52))/SUM(Taulukko!AD50:AD52)</f>
        <v>6.524890541572148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8.678779890004565</v>
      </c>
      <c r="Z53" s="68">
        <f>100*(SUM(Taulukko!AH62:AH64)-SUM(Taulukko!AH50:AH52))/SUM(Taulukko!AH50:AH52)</f>
        <v>9.162586094079348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6.3099630996310045</v>
      </c>
      <c r="AC53" s="68">
        <f>100*(SUM(Taulukko!AL62:AL64)-SUM(Taulukko!AL50:AL52))/SUM(Taulukko!AL50:AL52)</f>
        <v>6.376704754883896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5.392648901040438</v>
      </c>
      <c r="E54" s="68">
        <f>100*(SUM(Taulukko!F63:F65)-SUM(Taulukko!F51:F53))/SUM(Taulukko!F51:F53)</f>
        <v>5.479070447258788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11.616161616161632</v>
      </c>
      <c r="K54" s="68">
        <f>100*(SUM(Taulukko!N63:N65)-SUM(Taulukko!N51:N53))/SUM(Taulukko!N51:N53)</f>
        <v>10.82334750676457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6.437868704088064</v>
      </c>
      <c r="N54" s="68">
        <f>100*(SUM(Taulukko!R63:R65)-SUM(Taulukko!R51:R53))/SUM(Taulukko!R51:R53)</f>
        <v>6.398347388475608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10.697472819870685</v>
      </c>
      <c r="Q54" s="68">
        <f>100*(SUM(Taulukko!V63:V65)-SUM(Taulukko!V51:V53))/SUM(Taulukko!V51:V53)</f>
        <v>5.559878645556048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3.5382495772418787</v>
      </c>
      <c r="T54" s="68">
        <f>100*(SUM(Taulukko!Z63:Z65)-SUM(Taulukko!Z51:Z53))/SUM(Taulukko!Z51:Z53)</f>
        <v>3.862143293444185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6.768400241422313</v>
      </c>
      <c r="W54" s="68">
        <f>100*(SUM(Taulukko!AD63:AD65)-SUM(Taulukko!AD51:AD53))/SUM(Taulukko!AD51:AD53)</f>
        <v>6.7871621683343895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8.704276250355276</v>
      </c>
      <c r="Z54" s="68">
        <f>100*(SUM(Taulukko!AH63:AH65)-SUM(Taulukko!AH51:AH53))/SUM(Taulukko!AH51:AH53)</f>
        <v>9.216118003106969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6.877528503126166</v>
      </c>
      <c r="AC54" s="68">
        <f>100*(SUM(Taulukko!AL63:AL65)-SUM(Taulukko!AL51:AL53))/SUM(Taulukko!AL51:AL53)</f>
        <v>6.644640234948614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5.911763145462214</v>
      </c>
      <c r="E55" s="68">
        <f>100*(SUM(Taulukko!F64:F66)-SUM(Taulukko!F52:F54))/SUM(Taulukko!F52:F54)</f>
        <v>5.895307819170847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11.66730843280709</v>
      </c>
      <c r="K55" s="68">
        <f>100*(SUM(Taulukko!N64:N66)-SUM(Taulukko!N52:N54))/SUM(Taulukko!N52:N54)</f>
        <v>11.499999999999991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6.49658710283553</v>
      </c>
      <c r="N55" s="68">
        <f>100*(SUM(Taulukko!R64:R66)-SUM(Taulukko!R52:R54))/SUM(Taulukko!R52:R54)</f>
        <v>6.5076070048400885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10.297098704205483</v>
      </c>
      <c r="Q55" s="68">
        <f>100*(SUM(Taulukko!V64:V66)-SUM(Taulukko!V52:V54))/SUM(Taulukko!V52:V54)</f>
        <v>5.752880684109894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3.941419345582811</v>
      </c>
      <c r="T55" s="68">
        <f>100*(SUM(Taulukko!Z64:Z66)-SUM(Taulukko!Z52:Z54))/SUM(Taulukko!Z52:Z54)</f>
        <v>4.051952237096281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7.310139942032908</v>
      </c>
      <c r="W55" s="68">
        <f>100*(SUM(Taulukko!AD64:AD66)-SUM(Taulukko!AD52:AD54))/SUM(Taulukko!AD52:AD54)</f>
        <v>7.183290543159257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8.970700976009331</v>
      </c>
      <c r="Z55" s="68">
        <f>100*(SUM(Taulukko!AH64:AH66)-SUM(Taulukko!AH52:AH54))/SUM(Taulukko!AH52:AH54)</f>
        <v>9.340497571028989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6.725146198830401</v>
      </c>
      <c r="AC55" s="68">
        <f>100*(SUM(Taulukko!AL64:AL66)-SUM(Taulukko!AL52:AL54))/SUM(Taulukko!AL52:AL54)</f>
        <v>6.871345029239749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6.40831098587655</v>
      </c>
      <c r="E56" s="68">
        <f>100*(SUM(Taulukko!F65:F67)-SUM(Taulukko!F53:F55))/SUM(Taulukko!F53:F55)</f>
        <v>6.303223193352024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4.685264663805424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11.735474006116203</v>
      </c>
      <c r="K56" s="68">
        <f>100*(SUM(Taulukko!N65:N67)-SUM(Taulukko!N53:N55))/SUM(Taulukko!N53:N55)</f>
        <v>11.99847153228887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6.670934818774865</v>
      </c>
      <c r="N56" s="68">
        <f>100*(SUM(Taulukko!R65:R67)-SUM(Taulukko!R53:R55))/SUM(Taulukko!R53:R55)</f>
        <v>6.568965331359202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10.140521337893992</v>
      </c>
      <c r="Q56" s="68">
        <f>100*(SUM(Taulukko!V65:V67)-SUM(Taulukko!V53:V55))/SUM(Taulukko!V53:V55)</f>
        <v>5.96003682244002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4.522536104766897</v>
      </c>
      <c r="T56" s="68">
        <f>100*(SUM(Taulukko!Z65:Z67)-SUM(Taulukko!Z53:Z55))/SUM(Taulukko!Z53:Z55)</f>
        <v>4.254085594100095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7.60226436238786</v>
      </c>
      <c r="W56" s="68">
        <f>100*(SUM(Taulukko!AD65:AD67)-SUM(Taulukko!AD53:AD55))/SUM(Taulukko!AD53:AD55)</f>
        <v>7.469057569175828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9.61153745581074</v>
      </c>
      <c r="Z56" s="68">
        <f>100*(SUM(Taulukko!AH65:AH67)-SUM(Taulukko!AH53:AH55))/SUM(Taulukko!AH53:AH55)</f>
        <v>9.510580052304539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7.1688500727802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6.978357211257678</v>
      </c>
      <c r="E57" s="68">
        <f>100*(SUM(Taulukko!F66:F68)-SUM(Taulukko!F54:F56))/SUM(Taulukko!F54:F56)</f>
        <v>6.599770890806215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7.755539671193707</v>
      </c>
      <c r="H57" s="68">
        <f>100*(SUM(Taulukko!J66:J68)-SUM(Taulukko!J54:J56))/SUM(Taulukko!J54:J56)</f>
        <v>5.276292335115868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13.958810068649894</v>
      </c>
      <c r="K57" s="68">
        <f>100*(SUM(Taulukko!N66:N68)-SUM(Taulukko!N54:N56))/SUM(Taulukko!N54:N56)</f>
        <v>12.163698370594908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6.54501183496672</v>
      </c>
      <c r="N57" s="68">
        <f>100*(SUM(Taulukko!R66:R68)-SUM(Taulukko!R54:R56))/SUM(Taulukko!R54:R56)</f>
        <v>6.544103352849705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5.6028832851146415</v>
      </c>
      <c r="Q57" s="68">
        <f>100*(SUM(Taulukko!V66:V68)-SUM(Taulukko!V54:V56))/SUM(Taulukko!V54:V56)</f>
        <v>6.242191819454914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4.743478265444656</v>
      </c>
      <c r="T57" s="68">
        <f>100*(SUM(Taulukko!Z66:Z68)-SUM(Taulukko!Z54:Z56))/SUM(Taulukko!Z54:Z56)</f>
        <v>4.42681662486252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7.8800417986428855</v>
      </c>
      <c r="W57" s="68">
        <f>100*(SUM(Taulukko!AD66:AD68)-SUM(Taulukko!AD54:AD56))/SUM(Taulukko!AD54:AD56)</f>
        <v>7.511463362131921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9.985290615308537</v>
      </c>
      <c r="Z57" s="68">
        <f>100*(SUM(Taulukko!AH66:AH68)-SUM(Taulukko!AH54:AH56))/SUM(Taulukko!AH54:AH56)</f>
        <v>9.682174457837016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7.424846070264397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6.818829408192209</v>
      </c>
      <c r="E58" s="68">
        <f>100*(SUM(Taulukko!F67:F69)-SUM(Taulukko!F55:F57))/SUM(Taulukko!F55:F57)</f>
        <v>6.717347573997974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7.6403695806680885</v>
      </c>
      <c r="H58" s="68">
        <f>100*(SUM(Taulukko!J67:J69)-SUM(Taulukko!J55:J57))/SUM(Taulukko!J55:J57)</f>
        <v>5.506216696269982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11.8593340815563</v>
      </c>
      <c r="K58" s="68">
        <f>100*(SUM(Taulukko!N67:N69)-SUM(Taulukko!N55:N57))/SUM(Taulukko!N55:N57)</f>
        <v>11.974474474474489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6.515313115752391</v>
      </c>
      <c r="N58" s="68">
        <f>100*(SUM(Taulukko!R67:R69)-SUM(Taulukko!R55:R57))/SUM(Taulukko!R55:R57)</f>
        <v>6.4336220253720295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7.043883770324618</v>
      </c>
      <c r="Q58" s="68">
        <f>100*(SUM(Taulukko!V67:V69)-SUM(Taulukko!V55:V57))/SUM(Taulukko!V55:V57)</f>
        <v>6.577763776318081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4.789821363348449</v>
      </c>
      <c r="T58" s="68">
        <f>100*(SUM(Taulukko!Z67:Z69)-SUM(Taulukko!Z55:Z57))/SUM(Taulukko!Z55:Z57)</f>
        <v>4.552681704190701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7.050891743360694</v>
      </c>
      <c r="W58" s="68">
        <f>100*(SUM(Taulukko!AD67:AD69)-SUM(Taulukko!AD55:AD57))/SUM(Taulukko!AD55:AD57)</f>
        <v>7.386394191987122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10.011275782084962</v>
      </c>
      <c r="Z58" s="68">
        <f>100*(SUM(Taulukko!AH67:AH69)-SUM(Taulukko!AH55:AH57))/SUM(Taulukko!AH55:AH57)</f>
        <v>9.828687705998721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6.672800750267415</v>
      </c>
      <c r="E59" s="68">
        <f>100*(SUM(Taulukko!F68:F70)-SUM(Taulukko!F56:F58))/SUM(Taulukko!F56:F58)</f>
        <v>6.7357452322173055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8.147360963513991</v>
      </c>
      <c r="H59" s="68">
        <f>100*(SUM(Taulukko!J68:J70)-SUM(Taulukko!J56:J58))/SUM(Taulukko!J56:J58)</f>
        <v>5.767869780608618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11.815132314573235</v>
      </c>
      <c r="K59" s="68">
        <f>100*(SUM(Taulukko!N68:N70)-SUM(Taulukko!N56:N58))/SUM(Taulukko!N56:N58)</f>
        <v>11.561338289962833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6.263665894516421</v>
      </c>
      <c r="N59" s="68">
        <f>100*(SUM(Taulukko!R68:R70)-SUM(Taulukko!R56:R58))/SUM(Taulukko!R56:R58)</f>
        <v>6.241504012594618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6.889503551532185</v>
      </c>
      <c r="Q59" s="68">
        <f>100*(SUM(Taulukko!V68:V70)-SUM(Taulukko!V56:V58))/SUM(Taulukko!V56:V58)</f>
        <v>6.892501828285436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4.594298009233728</v>
      </c>
      <c r="T59" s="68">
        <f>100*(SUM(Taulukko!Z68:Z70)-SUM(Taulukko!Z56:Z58))/SUM(Taulukko!Z56:Z58)</f>
        <v>4.645394437939057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7.440841667571009</v>
      </c>
      <c r="W59" s="68">
        <f>100*(SUM(Taulukko!AD68:AD70)-SUM(Taulukko!AD56:AD58))/SUM(Taulukko!AD56:AD58)</f>
        <v>7.285073910217592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9.915349827411763</v>
      </c>
      <c r="Z59" s="68">
        <f>100*(SUM(Taulukko!AH68:AH70)-SUM(Taulukko!AH56:AH58))/SUM(Taulukko!AH56:AH58)</f>
        <v>9.957704253724858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6.541526743692105</v>
      </c>
      <c r="E60" s="68">
        <f>100*(SUM(Taulukko!F69:F71)-SUM(Taulukko!F57:F59))/SUM(Taulukko!F57:F59)</f>
        <v>6.800326281310363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6.060606060606056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10.198092443140114</v>
      </c>
      <c r="K60" s="68">
        <f>100*(SUM(Taulukko!N69:N71)-SUM(Taulukko!N57:N59))/SUM(Taulukko!N57:N59)</f>
        <v>11.311717022844528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5.962275794482129</v>
      </c>
      <c r="N60" s="68">
        <f>100*(SUM(Taulukko!R69:R71)-SUM(Taulukko!R57:R59))/SUM(Taulukko!R57:R59)</f>
        <v>6.027211743572462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7.67149064531188</v>
      </c>
      <c r="Q60" s="68">
        <f>100*(SUM(Taulukko!V69:V71)-SUM(Taulukko!V57:V59))/SUM(Taulukko!V57:V59)</f>
        <v>7.152377974252649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4.689275367543318</v>
      </c>
      <c r="T60" s="68">
        <f>100*(SUM(Taulukko!Z69:Z71)-SUM(Taulukko!Z57:Z59))/SUM(Taulukko!Z57:Z59)</f>
        <v>4.730211205995284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7.062654653239688</v>
      </c>
      <c r="W60" s="68">
        <f>100*(SUM(Taulukko!AD69:AD71)-SUM(Taulukko!AD57:AD59))/SUM(Taulukko!AD57:AD59)</f>
        <v>7.243501004763969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9.842954027730327</v>
      </c>
      <c r="Z60" s="68">
        <f>100*(SUM(Taulukko!AH69:AH71)-SUM(Taulukko!AH57:AH59))/SUM(Taulukko!AH57:AH59)</f>
        <v>10.0942876001722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8.086925543284643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6.907432591909888</v>
      </c>
      <c r="E61" s="68">
        <f>100*(SUM(Taulukko!F70:F72)-SUM(Taulukko!F58:F60))/SUM(Taulukko!F58:F60)</f>
        <v>6.977909107259277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6.247806247806253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10.924369747899174</v>
      </c>
      <c r="K61" s="68">
        <f>100*(SUM(Taulukko!N70:N72)-SUM(Taulukko!N58:N60))/SUM(Taulukko!N58:N60)</f>
        <v>11.330409356725145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5.82074264479117</v>
      </c>
      <c r="N61" s="68">
        <f>100*(SUM(Taulukko!R70:R72)-SUM(Taulukko!R58:R60))/SUM(Taulukko!R58:R60)</f>
        <v>5.900688202497162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7.358119631969515</v>
      </c>
      <c r="Q61" s="68">
        <f>100*(SUM(Taulukko!V70:V72)-SUM(Taulukko!V58:V60))/SUM(Taulukko!V58:V60)</f>
        <v>7.3530285495131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4.550503431735548</v>
      </c>
      <c r="T61" s="68">
        <f>100*(SUM(Taulukko!Z70:Z72)-SUM(Taulukko!Z58:Z60))/SUM(Taulukko!Z58:Z60)</f>
        <v>4.826902578523227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7.405976392187435</v>
      </c>
      <c r="W61" s="68">
        <f>100*(SUM(Taulukko!AD70:AD72)-SUM(Taulukko!AD58:AD60))/SUM(Taulukko!AD58:AD60)</f>
        <v>7.19400059629047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9.991796024392913</v>
      </c>
      <c r="Z61" s="68">
        <f>100*(SUM(Taulukko!AH70:AH72)-SUM(Taulukko!AH58:AH60))/SUM(Taulukko!AH58:AH60)</f>
        <v>10.260123345902256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8.25363088912507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7.159350601551438</v>
      </c>
      <c r="E62" s="68">
        <f>100*(SUM(Taulukko!F71:F73)-SUM(Taulukko!F59:F61))/SUM(Taulukko!F59:F61)</f>
        <v>7.235692659911747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6.431317721076538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12.036363636363644</v>
      </c>
      <c r="K62" s="68">
        <f>100*(SUM(Taulukko!N71:N73)-SUM(Taulukko!N59:N61))/SUM(Taulukko!N59:N61)</f>
        <v>11.6068190061661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5.786675572484642</v>
      </c>
      <c r="N62" s="68">
        <f>100*(SUM(Taulukko!R71:R73)-SUM(Taulukko!R59:R61))/SUM(Taulukko!R59:R61)</f>
        <v>5.94725601991995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7.971488369243553</v>
      </c>
      <c r="Q62" s="68">
        <f>100*(SUM(Taulukko!V71:V73)-SUM(Taulukko!V59:V61))/SUM(Taulukko!V59:V61)</f>
        <v>7.495219316089311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4.917317548585243</v>
      </c>
      <c r="T62" s="68">
        <f>100*(SUM(Taulukko!Z71:Z73)-SUM(Taulukko!Z59:Z61))/SUM(Taulukko!Z59:Z61)</f>
        <v>4.944017318081268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7.044839109951524</v>
      </c>
      <c r="W62" s="68">
        <f>100*(SUM(Taulukko!AD71:AD73)-SUM(Taulukko!AD59:AD61))/SUM(Taulukko!AD59:AD61)</f>
        <v>7.072307328658423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10.335437651287243</v>
      </c>
      <c r="Z62" s="68">
        <f>100*(SUM(Taulukko!AH71:AH73)-SUM(Taulukko!AH59:AH61))/SUM(Taulukko!AH59:AH61)</f>
        <v>10.457662106876429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7.460225247092605</v>
      </c>
      <c r="E63" s="68">
        <f>100*(SUM(Taulukko!F72:F74)-SUM(Taulukko!F60:F62))/SUM(Taulukko!F60:F62)</f>
        <v>7.541455164871216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6.613296206056387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11.815561959654161</v>
      </c>
      <c r="K63" s="68">
        <f>100*(SUM(Taulukko!N72:N74)-SUM(Taulukko!N60:N62))/SUM(Taulukko!N60:N62)</f>
        <v>11.906474820143893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6.165114966142043</v>
      </c>
      <c r="N63" s="68">
        <f>100*(SUM(Taulukko!R72:R74)-SUM(Taulukko!R60:R62))/SUM(Taulukko!R60:R62)</f>
        <v>6.171945375524239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9.17497000550787</v>
      </c>
      <c r="Q63" s="68">
        <f>100*(SUM(Taulukko!V72:V74)-SUM(Taulukko!V60:V62))/SUM(Taulukko!V60:V62)</f>
        <v>7.505439427055251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4.858552593219603</v>
      </c>
      <c r="T63" s="68">
        <f>100*(SUM(Taulukko!Z72:Z74)-SUM(Taulukko!Z60:Z62))/SUM(Taulukko!Z60:Z62)</f>
        <v>5.077995581366209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6.952159549736939</v>
      </c>
      <c r="W63" s="68">
        <f>100*(SUM(Taulukko!AD72:AD74)-SUM(Taulukko!AD60:AD62))/SUM(Taulukko!AD60:AD62)</f>
        <v>6.877337063547171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10.493946031822437</v>
      </c>
      <c r="Z63" s="68">
        <f>100*(SUM(Taulukko!AH72:AH74)-SUM(Taulukko!AH60:AH62))/SUM(Taulukko!AH60:AH62)</f>
        <v>10.67859416679627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9.02704601334738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7.937919130951172</v>
      </c>
      <c r="E64" s="39">
        <f>100*(SUM(Taulukko!F73:F75)-SUM(Taulukko!F61:F63))/SUM(Taulukko!F61:F63)</f>
        <v>7.869634891674583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6.71977831659163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12.406149445834796</v>
      </c>
      <c r="K64" s="39">
        <f>100*(SUM(Taulukko!N73:N75)-SUM(Taulukko!N61:N63))/SUM(Taulukko!N61:N63)</f>
        <v>12.15253029223094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6.507860326843201</v>
      </c>
      <c r="N64" s="39">
        <f>100*(SUM(Taulukko!R73:R75)-SUM(Taulukko!R61:R63))/SUM(Taulukko!R61:R63)</f>
        <v>6.442250364351017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8.190298560105646</v>
      </c>
      <c r="Q64" s="39">
        <f>100*(SUM(Taulukko!V73:V75)-SUM(Taulukko!V61:V63))/SUM(Taulukko!V61:V63)</f>
        <v>7.290934916087919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5.254508909634876</v>
      </c>
      <c r="T64" s="39">
        <f>100*(SUM(Taulukko!Z73:Z75)-SUM(Taulukko!Z61:Z63))/SUM(Taulukko!Z61:Z63)</f>
        <v>5.2223881643888195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6.613783706378078</v>
      </c>
      <c r="W64" s="39">
        <f>100*(SUM(Taulukko!AD73:AD75)-SUM(Taulukko!AD61:AD63))/SUM(Taulukko!AD61:AD63)</f>
        <v>6.633623514351802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11.293105577569747</v>
      </c>
      <c r="Z64" s="39">
        <f>100*(SUM(Taulukko!AH73:AH75)-SUM(Taulukko!AH61:AH63))/SUM(Taulukko!AH61:AH63)</f>
        <v>10.901468832594999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9.538784067085937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8.420856989075698</v>
      </c>
      <c r="E65" s="68">
        <f>100*(SUM(Taulukko!F74:F76)-SUM(Taulukko!F62:F64))/SUM(Taulukko!F62:F64)</f>
        <v>8.12304863808395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6.827586206896556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12.817796610169495</v>
      </c>
      <c r="K65" s="68">
        <f>100*(SUM(Taulukko!N74:N76)-SUM(Taulukko!N62:N64))/SUM(Taulukko!N62:N64)</f>
        <v>12.165021156558533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6.789732189072055</v>
      </c>
      <c r="N65" s="68">
        <f>100*(SUM(Taulukko!R74:R76)-SUM(Taulukko!R62:R64))/SUM(Taulukko!R62:R64)</f>
        <v>6.555884846261529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13.60229940827742</v>
      </c>
      <c r="Q65" s="68">
        <f>100*(SUM(Taulukko!V74:V76)-SUM(Taulukko!V62:V64))/SUM(Taulukko!V62:V64)</f>
        <v>6.889354707468754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5.754877144799355</v>
      </c>
      <c r="T65" s="68">
        <f>100*(SUM(Taulukko!Z74:Z76)-SUM(Taulukko!Z62:Z64))/SUM(Taulukko!Z62:Z64)</f>
        <v>5.349227745130339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6.5929203539823025</v>
      </c>
      <c r="W65" s="68">
        <f>100*(SUM(Taulukko!AD74:AD76)-SUM(Taulukko!AD62:AD64))/SUM(Taulukko!AD62:AD64)</f>
        <v>6.284280022954526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11.448568434372714</v>
      </c>
      <c r="Z65" s="68">
        <f>100*(SUM(Taulukko!AH74:AH76)-SUM(Taulukko!AH62:AH64))/SUM(Taulukko!AH62:AH64)</f>
        <v>11.089156126819589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9.892398472752516</v>
      </c>
      <c r="AC65" s="68">
        <f>100*(SUM(Taulukko!AL74:AL76)-SUM(Taulukko!AL62:AL64))/SUM(Taulukko!AL62:AL64)</f>
        <v>9.459459459459444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8.522971895657772</v>
      </c>
      <c r="E66" s="68">
        <f>100*(SUM(Taulukko!F75:F77)-SUM(Taulukko!F63:F65))/SUM(Taulukko!F63:F65)</f>
        <v>8.181777022892591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7.2702331961591184</v>
      </c>
      <c r="H66" s="68">
        <f>100*(SUM(Taulukko!J75:J77)-SUM(Taulukko!J63:J65))/SUM(Taulukko!J63:J65)</f>
        <v>6.900102986611729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12.147580925861481</v>
      </c>
      <c r="K66" s="68">
        <f>100*(SUM(Taulukko!N75:N77)-SUM(Taulukko!N63:N65))/SUM(Taulukko!N63:N65)</f>
        <v>11.928845483083359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6.429036836289069</v>
      </c>
      <c r="N66" s="68">
        <f>100*(SUM(Taulukko!R75:R77)-SUM(Taulukko!R63:R65))/SUM(Taulukko!R63:R65)</f>
        <v>6.441426398771309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11.622083223745147</v>
      </c>
      <c r="Q66" s="68">
        <f>100*(SUM(Taulukko!V75:V77)-SUM(Taulukko!V63:V65))/SUM(Taulukko!V63:V65)</f>
        <v>6.410930019589937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5.64240995313432</v>
      </c>
      <c r="T66" s="68">
        <f>100*(SUM(Taulukko!Z75:Z77)-SUM(Taulukko!Z63:Z65))/SUM(Taulukko!Z63:Z65)</f>
        <v>5.426215502968395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5.548395387553069</v>
      </c>
      <c r="W66" s="68">
        <f>100*(SUM(Taulukko!AD75:AD77)-SUM(Taulukko!AD63:AD65))/SUM(Taulukko!AD63:AD65)</f>
        <v>5.858573968957443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11.443065929143634</v>
      </c>
      <c r="Z66" s="68">
        <f>100*(SUM(Taulukko!AH75:AH77)-SUM(Taulukko!AH63:AH65))/SUM(Taulukko!AH63:AH65)</f>
        <v>11.22798000676048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9.807295251204405</v>
      </c>
      <c r="AC66" s="68">
        <f>100*(SUM(Taulukko!AL75:AL77)-SUM(Taulukko!AL63:AL65))/SUM(Taulukko!AL63:AL65)</f>
        <v>9.535283993115316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8.261002464775654</v>
      </c>
      <c r="E67" s="68">
        <f>100*(SUM(Taulukko!F76:F78)-SUM(Taulukko!F64:F66))/SUM(Taulukko!F64:F66)</f>
        <v>8.002504935253977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7.60013693940431</v>
      </c>
      <c r="H67" s="68">
        <f>100*(SUM(Taulukko!J76:J78)-SUM(Taulukko!J64:J66))/SUM(Taulukko!J64:J66)</f>
        <v>6.9743589743589665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11.862068965517233</v>
      </c>
      <c r="K67" s="68">
        <f>100*(SUM(Taulukko!N76:N78)-SUM(Taulukko!N64:N66))/SUM(Taulukko!N64:N66)</f>
        <v>11.383235598482235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6.230825977461777</v>
      </c>
      <c r="N67" s="68">
        <f>100*(SUM(Taulukko!R76:R78)-SUM(Taulukko!R64:R66))/SUM(Taulukko!R64:R66)</f>
        <v>6.226595476884025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14.003413564330087</v>
      </c>
      <c r="Q67" s="68">
        <f>100*(SUM(Taulukko!V76:V78)-SUM(Taulukko!V64:V66))/SUM(Taulukko!V64:V66)</f>
        <v>5.939449648270144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5.6149890915413945</v>
      </c>
      <c r="T67" s="68">
        <f>100*(SUM(Taulukko!Z76:Z78)-SUM(Taulukko!Z64:Z66))/SUM(Taulukko!Z64:Z66)</f>
        <v>5.455648302425731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5.556951025783777</v>
      </c>
      <c r="W67" s="68">
        <f>100*(SUM(Taulukko!AD76:AD78)-SUM(Taulukko!AD64:AD66))/SUM(Taulukko!AD64:AD66)</f>
        <v>5.512690579381704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11.589837304956545</v>
      </c>
      <c r="Z67" s="68">
        <f>100*(SUM(Taulukko!AH76:AH78)-SUM(Taulukko!AH64:AH66))/SUM(Taulukko!AH64:AH66)</f>
        <v>11.325465898240825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10.034246575342468</v>
      </c>
      <c r="AC67" s="68">
        <f>100*(SUM(Taulukko!AL76:AL78)-SUM(Taulukko!AL64:AL66))/SUM(Taulukko!AL64:AL66)</f>
        <v>9.541723666210663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7.602328497296427</v>
      </c>
      <c r="E68" s="68">
        <f>100*(SUM(Taulukko!F77:F79)-SUM(Taulukko!F65:F67))/SUM(Taulukko!F65:F67)</f>
        <v>7.668334872955783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7.550392893747873</v>
      </c>
      <c r="H68" s="68">
        <f>100*(SUM(Taulukko!J77:J79)-SUM(Taulukko!J65:J67))/SUM(Taulukko!J65:J67)</f>
        <v>6.943498978897201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10.77659938419432</v>
      </c>
      <c r="K68" s="68">
        <f>100*(SUM(Taulukko!N77:N79)-SUM(Taulukko!N65:N67))/SUM(Taulukko!N65:N67)</f>
        <v>10.64483111566018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5.360921393305088</v>
      </c>
      <c r="N68" s="68">
        <f>100*(SUM(Taulukko!R77:R79)-SUM(Taulukko!R65:R67))/SUM(Taulukko!R65:R67)</f>
        <v>6.048384377255154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9.06783403438793</v>
      </c>
      <c r="Q68" s="68">
        <f>100*(SUM(Taulukko!V77:V79)-SUM(Taulukko!V65:V67))/SUM(Taulukko!V65:V67)</f>
        <v>5.524563343697399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5.084547540600155</v>
      </c>
      <c r="T68" s="68">
        <f>100*(SUM(Taulukko!Z77:Z79)-SUM(Taulukko!Z65:Z67))/SUM(Taulukko!Z65:Z67)</f>
        <v>5.470646175307624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5.115679354956277</v>
      </c>
      <c r="W68" s="68">
        <f>100*(SUM(Taulukko!AD77:AD79)-SUM(Taulukko!AD65:AD67))/SUM(Taulukko!AD65:AD67)</f>
        <v>5.3098377716311855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11.320025931906633</v>
      </c>
      <c r="Z68" s="68">
        <f>100*(SUM(Taulukko!AH77:AH79)-SUM(Taulukko!AH65:AH67))/SUM(Taulukko!AH65:AH67)</f>
        <v>11.394352523411964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9.371816638370127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7.204745255768303</v>
      </c>
      <c r="E69" s="68">
        <f>100*(SUM(Taulukko!F78:F80)-SUM(Taulukko!F66:F68))/SUM(Taulukko!F66:F68)</f>
        <v>7.322497240332426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5.1077943615256975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9.06961178045514</v>
      </c>
      <c r="K69" s="68">
        <f>100*(SUM(Taulukko!N78:N80)-SUM(Taulukko!N66:N68))/SUM(Taulukko!N66:N68)</f>
        <v>10.03378378378378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5.385292550728887</v>
      </c>
      <c r="N69" s="68">
        <f>100*(SUM(Taulukko!R78:R80)-SUM(Taulukko!R66:R68))/SUM(Taulukko!R66:R68)</f>
        <v>5.938630108315991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9.73578731775076</v>
      </c>
      <c r="Q69" s="68">
        <f>100*(SUM(Taulukko!V78:V80)-SUM(Taulukko!V66:V68))/SUM(Taulukko!V66:V68)</f>
        <v>5.256332729071543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5.360253593025542</v>
      </c>
      <c r="T69" s="68">
        <f>100*(SUM(Taulukko!Z78:Z80)-SUM(Taulukko!Z66:Z68))/SUM(Taulukko!Z66:Z68)</f>
        <v>5.506818120114087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5.181387426012013</v>
      </c>
      <c r="W69" s="68">
        <f>100*(SUM(Taulukko!AD78:AD80)-SUM(Taulukko!AD66:AD68))/SUM(Taulukko!AD66:AD68)</f>
        <v>5.25420863902895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11.873026125326035</v>
      </c>
      <c r="Z69" s="68">
        <f>100*(SUM(Taulukko!AH78:AH80)-SUM(Taulukko!AH66:AH68))/SUM(Taulukko!AH66:AH68)</f>
        <v>11.438088656639934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9.170600134861763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6.917480995289311</v>
      </c>
      <c r="E70" s="68">
        <f>100*(SUM(Taulukko!F79:F81)-SUM(Taulukko!F67:F69))/SUM(Taulukko!F67:F69)</f>
        <v>7.04637467918328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4.952129415648729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9.19732441471572</v>
      </c>
      <c r="K70" s="68">
        <f>100*(SUM(Taulukko!N79:N81)-SUM(Taulukko!N67:N69))/SUM(Taulukko!N67:N69)</f>
        <v>9.621186724773715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5.209789498367095</v>
      </c>
      <c r="N70" s="68">
        <f>100*(SUM(Taulukko!R79:R81)-SUM(Taulukko!R67:R69))/SUM(Taulukko!R67:R69)</f>
        <v>5.887936210325432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8.963050626709935</v>
      </c>
      <c r="Q70" s="68">
        <f>100*(SUM(Taulukko!V79:V81)-SUM(Taulukko!V67:V69))/SUM(Taulukko!V67:V69)</f>
        <v>5.195577332380796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5.253529438618735</v>
      </c>
      <c r="T70" s="68">
        <f>100*(SUM(Taulukko!Z79:Z81)-SUM(Taulukko!Z67:Z69))/SUM(Taulukko!Z67:Z69)</f>
        <v>5.573633912111466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5.263070003934342</v>
      </c>
      <c r="W70" s="68">
        <f>100*(SUM(Taulukko!AD79:AD81)-SUM(Taulukko!AD67:AD69))/SUM(Taulukko!AD67:AD69)</f>
        <v>5.334902471392434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11.24409474097118</v>
      </c>
      <c r="Z70" s="68">
        <f>100*(SUM(Taulukko!AH79:AH81)-SUM(Taulukko!AH67:AH69))/SUM(Taulukko!AH67:AH69)</f>
        <v>11.456048139465228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6.946631845457639</v>
      </c>
      <c r="E71" s="68">
        <f>100*(SUM(Taulukko!F80:F82)-SUM(Taulukko!F68:F70))/SUM(Taulukko!F68:F70)</f>
        <v>6.803693123018506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4.552898788077293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10.46666666666666</v>
      </c>
      <c r="K71" s="68">
        <f>100*(SUM(Taulukko!N80:N82)-SUM(Taulukko!N68:N70))/SUM(Taulukko!N68:N70)</f>
        <v>9.263578807064295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5.888676501170369</v>
      </c>
      <c r="N71" s="68">
        <f>100*(SUM(Taulukko!R80:R82)-SUM(Taulukko!R68:R70))/SUM(Taulukko!R68:R70)</f>
        <v>5.91958067283457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8.736399661492277</v>
      </c>
      <c r="Q71" s="68">
        <f>100*(SUM(Taulukko!V80:V82)-SUM(Taulukko!V68:V70))/SUM(Taulukko!V68:V70)</f>
        <v>5.235838789076232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5.739519412361726</v>
      </c>
      <c r="T71" s="68">
        <f>100*(SUM(Taulukko!Z80:Z82)-SUM(Taulukko!Z68:Z70))/SUM(Taulukko!Z68:Z70)</f>
        <v>5.659091513523585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5.513905538558878</v>
      </c>
      <c r="W71" s="68">
        <f>100*(SUM(Taulukko!AD80:AD82)-SUM(Taulukko!AD68:AD70))/SUM(Taulukko!AD68:AD70)</f>
        <v>5.482452786147618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11.523012060552757</v>
      </c>
      <c r="Z71" s="68">
        <f>100*(SUM(Taulukko!AH80:AH82)-SUM(Taulukko!AH68:AH70))/SUM(Taulukko!AH68:AH70)</f>
        <v>11.46525765958491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6.559154715384251</v>
      </c>
      <c r="E72" s="68">
        <f>100*(SUM(Taulukko!F81:F83)-SUM(Taulukko!F69:F71))/SUM(Taulukko!F69:F71)</f>
        <v>6.517767771901278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5.4485049833886965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9.12117177097205</v>
      </c>
      <c r="K72" s="68">
        <f>100*(SUM(Taulukko!N81:N83)-SUM(Taulukko!N69:N71))/SUM(Taulukko!N69:N71)</f>
        <v>8.573320092684533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6.021389383400747</v>
      </c>
      <c r="N72" s="68">
        <f>100*(SUM(Taulukko!R81:R83)-SUM(Taulukko!R69:R71))/SUM(Taulukko!R69:R71)</f>
        <v>6.01218386316484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8.307363303814647</v>
      </c>
      <c r="Q72" s="68">
        <f>100*(SUM(Taulukko!V81:V83)-SUM(Taulukko!V69:V71))/SUM(Taulukko!V69:V71)</f>
        <v>5.211275722988757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5.741246585547565</v>
      </c>
      <c r="T72" s="68">
        <f>100*(SUM(Taulukko!Z81:Z83)-SUM(Taulukko!Z69:Z71))/SUM(Taulukko!Z69:Z71)</f>
        <v>5.7395340829327015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5.677762989750293</v>
      </c>
      <c r="W72" s="68">
        <f>100*(SUM(Taulukko!AD81:AD83)-SUM(Taulukko!AD69:AD71))/SUM(Taulukko!AD69:AD71)</f>
        <v>5.614773103676722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11.033278411949832</v>
      </c>
      <c r="Z72" s="68">
        <f>100*(SUM(Taulukko!AH81:AH83)-SUM(Taulukko!AH69:AH71))/SUM(Taulukko!AH69:AH71)</f>
        <v>11.486650924470332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8.338826631509562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6.259938235100853</v>
      </c>
      <c r="E73" s="68">
        <f>100*(SUM(Taulukko!F82:F84)-SUM(Taulukko!F70:F72))/SUM(Taulukko!F70:F72)</f>
        <v>6.16891539125837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4.409345179335281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7.674571805006572</v>
      </c>
      <c r="K73" s="68">
        <f>100*(SUM(Taulukko!N82:N84)-SUM(Taulukko!N70:N72))/SUM(Taulukko!N70:N72)</f>
        <v>7.583716349310578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6.134674029506307</v>
      </c>
      <c r="N73" s="68">
        <f>100*(SUM(Taulukko!R82:R84)-SUM(Taulukko!R70:R72))/SUM(Taulukko!R70:R72)</f>
        <v>6.084022315441225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6.888735717504823</v>
      </c>
      <c r="Q73" s="68">
        <f>100*(SUM(Taulukko!V82:V84)-SUM(Taulukko!V70:V72))/SUM(Taulukko!V70:V72)</f>
        <v>5.058857059533116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6.219194735520707</v>
      </c>
      <c r="T73" s="68">
        <f>100*(SUM(Taulukko!Z82:Z84)-SUM(Taulukko!Z70:Z72))/SUM(Taulukko!Z70:Z72)</f>
        <v>5.787124044656347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5.780140790685245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11.677705131008992</v>
      </c>
      <c r="Z73" s="68">
        <f>100*(SUM(Taulukko!AH82:AH84)-SUM(Taulukko!AH70:AH72))/SUM(Taulukko!AH70:AH72)</f>
        <v>11.52451983883796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7.951570680628257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5.906474561772957</v>
      </c>
      <c r="E74" s="68">
        <f>100*(SUM(Taulukko!F83:F85)-SUM(Taulukko!F71:F73))/SUM(Taulukko!F71:F73)</f>
        <v>5.747786426898236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6.361570918532932</v>
      </c>
      <c r="K74" s="68">
        <f>100*(SUM(Taulukko!N83:N85)-SUM(Taulukko!N71:N73))/SUM(Taulukko!N71:N73)</f>
        <v>6.369840753981158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6.170254660015758</v>
      </c>
      <c r="N74" s="68">
        <f>100*(SUM(Taulukko!R83:R85)-SUM(Taulukko!R71:R73))/SUM(Taulukko!R71:R73)</f>
        <v>6.051811772421703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6.383603399134382</v>
      </c>
      <c r="Q74" s="68">
        <f>100*(SUM(Taulukko!V83:V85)-SUM(Taulukko!V71:V73))/SUM(Taulukko!V71:V73)</f>
        <v>4.803067316790117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5.9630993400976875</v>
      </c>
      <c r="T74" s="68">
        <f>100*(SUM(Taulukko!Z83:Z85)-SUM(Taulukko!Z71:Z73))/SUM(Taulukko!Z71:Z73)</f>
        <v>5.779646662596251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5.666770742609245</v>
      </c>
      <c r="W74" s="68">
        <f>100*(SUM(Taulukko!AD83:AD85)-SUM(Taulukko!AD71:AD73))/SUM(Taulukko!AD71:AD73)</f>
        <v>5.563987332623754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11.788800558646566</v>
      </c>
      <c r="Z74" s="68">
        <f>100*(SUM(Taulukko!AH83:AH85)-SUM(Taulukko!AH71:AH73))/SUM(Taulukko!AH71:AH73)</f>
        <v>11.55175644330729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5.415853207676887</v>
      </c>
      <c r="E75" s="68">
        <f>100*(SUM(Taulukko!F84:F86)-SUM(Taulukko!F72:F74))/SUM(Taulukko!F72:F74)</f>
        <v>5.216095380029814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5.283505154639187</v>
      </c>
      <c r="K75" s="68">
        <f>100*(SUM(Taulukko!N84:N86)-SUM(Taulukko!N72:N74))/SUM(Taulukko!N72:N74)</f>
        <v>5.143040822886531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5.877884248587411</v>
      </c>
      <c r="N75" s="68">
        <f>100*(SUM(Taulukko!R84:R86)-SUM(Taulukko!R72:R74))/SUM(Taulukko!R72:R74)</f>
        <v>5.896047997913132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4.66532828398049</v>
      </c>
      <c r="Q75" s="68">
        <f>100*(SUM(Taulukko!V84:V86)-SUM(Taulukko!V72:V74))/SUM(Taulukko!V72:V74)</f>
        <v>4.504743907720167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5.863670558989965</v>
      </c>
      <c r="T75" s="68">
        <f>100*(SUM(Taulukko!Z84:Z86)-SUM(Taulukko!Z72:Z74))/SUM(Taulukko!Z72:Z74)</f>
        <v>5.721483253119506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5.293813860143435</v>
      </c>
      <c r="W75" s="68">
        <f>100*(SUM(Taulukko!AD84:AD86)-SUM(Taulukko!AD72:AD74))/SUM(Taulukko!AD72:AD74)</f>
        <v>5.402718365317962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11.824615473333822</v>
      </c>
      <c r="Z75" s="68">
        <f>100*(SUM(Taulukko!AH84:AH86)-SUM(Taulukko!AH72:AH74))/SUM(Taulukko!AH72:AH74)</f>
        <v>11.541022439898844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6.604381443298969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4.6225273805999985</v>
      </c>
      <c r="E76" s="39">
        <f>100*(SUM(Taulukko!F85:F87)-SUM(Taulukko!F73:F75))/SUM(Taulukko!F73:F75)</f>
        <v>4.577698031422633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3.816793893129771</v>
      </c>
      <c r="K76" s="39">
        <f>100*(SUM(Taulukko!N85:N87)-SUM(Taulukko!N73:N75))/SUM(Taulukko!N73:N75)</f>
        <v>4.00381315538607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5.767877925353432</v>
      </c>
      <c r="N76" s="39">
        <f>100*(SUM(Taulukko!R85:R87)-SUM(Taulukko!R73:R75))/SUM(Taulukko!R73:R75)</f>
        <v>5.6459925705505976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4.436301517235965</v>
      </c>
      <c r="Q76" s="39">
        <f>100*(SUM(Taulukko!V85:V87)-SUM(Taulukko!V73:V75))/SUM(Taulukko!V73:V75)</f>
        <v>4.244071695080278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5.63423344891069</v>
      </c>
      <c r="T76" s="39">
        <f>100*(SUM(Taulukko!Z85:Z87)-SUM(Taulukko!Z73:Z75))/SUM(Taulukko!Z73:Z75)</f>
        <v>5.631897611321041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5.272069525803533</v>
      </c>
      <c r="W76" s="39">
        <f>100*(SUM(Taulukko!AD85:AD87)-SUM(Taulukko!AD73:AD75))/SUM(Taulukko!AD73:AD75)</f>
        <v>5.275070998671218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11.68930401258052</v>
      </c>
      <c r="Z76" s="39">
        <f>100*(SUM(Taulukko!AH85:AH87)-SUM(Taulukko!AH73:AH75))/SUM(Taulukko!AH73:AH75)</f>
        <v>11.488616684534035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5.869218500797441</v>
      </c>
      <c r="AC76" s="39">
        <f>100*(SUM(Taulukko!AL85:AL87)-SUM(Taulukko!AL73:AL75))/SUM(Taulukko!AL73:AL75)</f>
        <v>5.998723675813679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3.5578638796838957</v>
      </c>
      <c r="E77" s="68">
        <f>100*(SUM(Taulukko!F86:F88)-SUM(Taulukko!F74:F76))/SUM(Taulukko!F74:F76)</f>
        <v>3.969196203460804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2.28884590586719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2.190923317683881</v>
      </c>
      <c r="K77" s="68">
        <f>100*(SUM(Taulukko!N86:N88)-SUM(Taulukko!N74:N76))/SUM(Taulukko!N74:N76)</f>
        <v>3.1436655139893115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5.225392347255894</v>
      </c>
      <c r="N77" s="68">
        <f>100*(SUM(Taulukko!R86:R88)-SUM(Taulukko!R74:R76))/SUM(Taulukko!R74:R76)</f>
        <v>5.3536717845894986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-1.9649295061595977</v>
      </c>
      <c r="Q77" s="68">
        <f>100*(SUM(Taulukko!V86:V88)-SUM(Taulukko!V74:V76))/SUM(Taulukko!V74:V76)</f>
        <v>4.064767994998805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5.196550276171699</v>
      </c>
      <c r="T77" s="68">
        <f>100*(SUM(Taulukko!Z86:Z88)-SUM(Taulukko!Z74:Z76))/SUM(Taulukko!Z74:Z76)</f>
        <v>5.539321806832412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5.129527293482775</v>
      </c>
      <c r="W77" s="68">
        <f>100*(SUM(Taulukko!AD86:AD88)-SUM(Taulukko!AD74:AD76))/SUM(Taulukko!AD74:AD76)</f>
        <v>5.20625464409596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11.403500504246024</v>
      </c>
      <c r="Z77" s="68">
        <f>100*(SUM(Taulukko!AH86:AH88)-SUM(Taulukko!AH74:AH76))/SUM(Taulukko!AH74:AH76)</f>
        <v>11.40602559952736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5.085281111813002</v>
      </c>
      <c r="AC77" s="68">
        <f>100*(SUM(Taulukko!AL86:AL88)-SUM(Taulukko!AL74:AL76))/SUM(Taulukko!AL74:AL76)</f>
        <v>5.508072174738853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3.206691786174155</v>
      </c>
      <c r="E78" s="68">
        <f>100*(SUM(Taulukko!F87:F89)-SUM(Taulukko!F75:F77))/SUM(Taulukko!F75:F77)</f>
        <v>3.577282685545982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1.8222506393861855</v>
      </c>
      <c r="H78" s="68">
        <f>100*(SUM(Taulukko!J87:J89)-SUM(Taulukko!J75:J77))/SUM(Taulukko!J75:J77)</f>
        <v>2.2157996146435566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2.7001862197392708</v>
      </c>
      <c r="K78" s="68">
        <f>100*(SUM(Taulukko!N87:N89)-SUM(Taulukko!N75:N77))/SUM(Taulukko!N75:N77)</f>
        <v>2.5553131816765493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5.124543969812987</v>
      </c>
      <c r="N78" s="68">
        <f>100*(SUM(Taulukko!R87:R89)-SUM(Taulukko!R75:R77))/SUM(Taulukko!R75:R77)</f>
        <v>5.118614163124536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-3.159408393396538</v>
      </c>
      <c r="Q78" s="68">
        <f>100*(SUM(Taulukko!V87:V89)-SUM(Taulukko!V75:V77))/SUM(Taulukko!V75:V77)</f>
        <v>3.9653426133929024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5.397525222456431</v>
      </c>
      <c r="T78" s="68">
        <f>100*(SUM(Taulukko!Z87:Z89)-SUM(Taulukko!Z75:Z77))/SUM(Taulukko!Z75:Z77)</f>
        <v>5.466626299583861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5.313688982433425</v>
      </c>
      <c r="W78" s="68">
        <f>100*(SUM(Taulukko!AD87:AD89)-SUM(Taulukko!AD75:AD77))/SUM(Taulukko!AD75:AD77)</f>
        <v>5.134918480017592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11.428713864637649</v>
      </c>
      <c r="Z78" s="68">
        <f>100*(SUM(Taulukko!AH87:AH89)-SUM(Taulukko!AH75:AH77))/SUM(Taulukko!AH75:AH77)</f>
        <v>11.305062632917844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5.170792854904418</v>
      </c>
      <c r="AC78" s="68">
        <f>100*(SUM(Taulukko!AL87:AL89)-SUM(Taulukko!AL75:AL77))/SUM(Taulukko!AL75:AL77)</f>
        <v>5.091137649277181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3.16402106409567</v>
      </c>
      <c r="E79" s="68">
        <f>100*(SUM(Taulukko!F88:F90)-SUM(Taulukko!F76:F78))/SUM(Taulukko!F76:F78)</f>
        <v>3.4562822567415856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1.495386573337572</v>
      </c>
      <c r="H79" s="68">
        <f>100*(SUM(Taulukko!J88:J90)-SUM(Taulukko!J76:J78))/SUM(Taulukko!J76:J78)</f>
        <v>1.7897091722595153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1.9728729963008562</v>
      </c>
      <c r="K79" s="68">
        <f>100*(SUM(Taulukko!N88:N90)-SUM(Taulukko!N76:N78))/SUM(Taulukko!N76:N78)</f>
        <v>2.105915144007454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4.855317477801935</v>
      </c>
      <c r="N79" s="68">
        <f>100*(SUM(Taulukko!R88:R90)-SUM(Taulukko!R76:R78))/SUM(Taulukko!R76:R78)</f>
        <v>4.999121728438439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-4.01822546102655</v>
      </c>
      <c r="Q79" s="68">
        <f>100*(SUM(Taulukko!V88:V90)-SUM(Taulukko!V76:V78))/SUM(Taulukko!V76:V78)</f>
        <v>3.909012030717833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5.291901830272208</v>
      </c>
      <c r="T79" s="68">
        <f>100*(SUM(Taulukko!Z88:Z90)-SUM(Taulukko!Z76:Z78))/SUM(Taulukko!Z76:Z78)</f>
        <v>5.409764058236798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4.888495859795802</v>
      </c>
      <c r="W79" s="68">
        <f>100*(SUM(Taulukko!AD88:AD90)-SUM(Taulukko!AD76:AD78))/SUM(Taulukko!AD76:AD78)</f>
        <v>5.0288641614591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11.25357618507372</v>
      </c>
      <c r="Z79" s="68">
        <f>100*(SUM(Taulukko!AH88:AH90)-SUM(Taulukko!AH76:AH78))/SUM(Taulukko!AH76:AH78)</f>
        <v>11.187691472327709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3.6906959121879566</v>
      </c>
      <c r="E80" s="68">
        <f>100*(SUM(Taulukko!F89:F91)-SUM(Taulukko!F77:F79))/SUM(Taulukko!F77:F79)</f>
        <v>3.4765501007262833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1.3341804320203268</v>
      </c>
      <c r="H80" s="68">
        <f>100*(SUM(Taulukko!J89:J91)-SUM(Taulukko!J77:J79))/SUM(Taulukko!J77:J79)</f>
        <v>1.4322087842138767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2.1309450277949282</v>
      </c>
      <c r="K80" s="68">
        <f>100*(SUM(Taulukko!N89:N91)-SUM(Taulukko!N77:N79))/SUM(Taulukko!N77:N79)</f>
        <v>1.634289238359547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5.609787302094991</v>
      </c>
      <c r="N80" s="68">
        <f>100*(SUM(Taulukko!R89:R91)-SUM(Taulukko!R77:R79))/SUM(Taulukko!R77:R79)</f>
        <v>4.98794828255076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0.6834774040399648</v>
      </c>
      <c r="Q80" s="68">
        <f>100*(SUM(Taulukko!V89:V91)-SUM(Taulukko!V77:V79))/SUM(Taulukko!V77:V79)</f>
        <v>3.8427017079391685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5.703412325306215</v>
      </c>
      <c r="T80" s="68">
        <f>100*(SUM(Taulukko!Z89:Z91)-SUM(Taulukko!Z77:Z79))/SUM(Taulukko!Z77:Z79)</f>
        <v>5.344495759831225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5.0090844129418635</v>
      </c>
      <c r="W80" s="68">
        <f>100*(SUM(Taulukko!AD89:AD91)-SUM(Taulukko!AD77:AD79))/SUM(Taulukko!AD77:AD79)</f>
        <v>4.926699927628584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11.214881844027985</v>
      </c>
      <c r="Z80" s="68">
        <f>100*(SUM(Taulukko!AH89:AH91)-SUM(Taulukko!AH77:AH79))/SUM(Taulukko!AH77:AH79)</f>
        <v>11.050210164310286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4.6034214618973595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3.5873568690335844</v>
      </c>
      <c r="E81" s="68">
        <f>100*(SUM(Taulukko!F90:F92)-SUM(Taulukko!F78:F80))/SUM(Taulukko!F78:F80)</f>
        <v>3.455231079540466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0.37866834963712387</v>
      </c>
      <c r="H81" s="68">
        <f>100*(SUM(Taulukko!J90:J92)-SUM(Taulukko!J78:J80))/SUM(Taulukko!J78:J80)</f>
        <v>1.077996195307557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0.7671064743786438</v>
      </c>
      <c r="K81" s="68">
        <f>100*(SUM(Taulukko!N90:N92)-SUM(Taulukko!N78:N80))/SUM(Taulukko!N78:N80)</f>
        <v>1.0439054344488898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5.6232033540574315</v>
      </c>
      <c r="N81" s="68">
        <f>100*(SUM(Taulukko!R90:R92)-SUM(Taulukko!R78:R80))/SUM(Taulukko!R78:R80)</f>
        <v>4.989045502323867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2.435671516482287</v>
      </c>
      <c r="Q81" s="68">
        <f>100*(SUM(Taulukko!V90:V92)-SUM(Taulukko!V78:V80))/SUM(Taulukko!V78:V80)</f>
        <v>3.691563381595581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5.308190333315311</v>
      </c>
      <c r="T81" s="68">
        <f>100*(SUM(Taulukko!Z90:Z92)-SUM(Taulukko!Z78:Z80))/SUM(Taulukko!Z78:Z80)</f>
        <v>5.2494805797175115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4.824400732659068</v>
      </c>
      <c r="W81" s="68">
        <f>100*(SUM(Taulukko!AD90:AD92)-SUM(Taulukko!AD78:AD80))/SUM(Taulukko!AD78:AD80)</f>
        <v>4.812658719916895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10.629284053507252</v>
      </c>
      <c r="Z81" s="68">
        <f>100*(SUM(Taulukko!AH90:AH92)-SUM(Taulukko!AH78:AH80))/SUM(Taulukko!AH78:AH80)</f>
        <v>10.903797683098247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3.6705737199259643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3.489450462293624</v>
      </c>
      <c r="E82" s="68">
        <f>100*(SUM(Taulukko!F91:F93)-SUM(Taulukko!F79:F81))/SUM(Taulukko!F79:F81)</f>
        <v>3.322669746102594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0.22019502988360765</v>
      </c>
      <c r="H82" s="68">
        <f>100*(SUM(Taulukko!J91:J93)-SUM(Taulukko!J79:J81))/SUM(Taulukko!J79:J81)</f>
        <v>0.8852355358836583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0.6738131699847</v>
      </c>
      <c r="K82" s="68">
        <f>100*(SUM(Taulukko!N91:N93)-SUM(Taulukko!N79:N81))/SUM(Taulukko!N79:N81)</f>
        <v>0.48929663608563384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5.569364216826965</v>
      </c>
      <c r="N82" s="68">
        <f>100*(SUM(Taulukko!R91:R93)-SUM(Taulukko!R79:R81))/SUM(Taulukko!R79:R81)</f>
        <v>4.893515760676006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2.166056075688611</v>
      </c>
      <c r="Q82" s="68">
        <f>100*(SUM(Taulukko!V91:V93)-SUM(Taulukko!V79:V81))/SUM(Taulukko!V79:V81)</f>
        <v>3.397489646873575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5.326993031789105</v>
      </c>
      <c r="T82" s="68">
        <f>100*(SUM(Taulukko!Z91:Z93)-SUM(Taulukko!Z79:Z81))/SUM(Taulukko!Z79:Z81)</f>
        <v>5.125375842979052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4.759290929108775</v>
      </c>
      <c r="W82" s="68">
        <f>100*(SUM(Taulukko!AD91:AD93)-SUM(Taulukko!AD79:AD81))/SUM(Taulukko!AD79:AD81)</f>
        <v>4.643320116510878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10.787054572564019</v>
      </c>
      <c r="Z82" s="68">
        <f>100*(SUM(Taulukko!AH91:AH93)-SUM(Taulukko!AH79:AH81))/SUM(Taulukko!AH79:AH81)</f>
        <v>10.76422773992654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3.8118659698739727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2.9974555181701996</v>
      </c>
      <c r="E83" s="68">
        <f>100*(SUM(Taulukko!F92:F94)-SUM(Taulukko!F80:F82))/SUM(Taulukko!F80:F82)</f>
        <v>3.1389004672112124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-0.281954887218038</v>
      </c>
      <c r="H83" s="68">
        <f>100*(SUM(Taulukko!J92:J94)-SUM(Taulukko!J80:J82))/SUM(Taulukko!J80:J82)</f>
        <v>0.7888923950773115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-1.2975256487628108</v>
      </c>
      <c r="K83" s="68">
        <f>100*(SUM(Taulukko!N92:N94)-SUM(Taulukko!N80:N82))/SUM(Taulukko!N80:N82)</f>
        <v>0.12198841110095582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4.731951259302009</v>
      </c>
      <c r="N83" s="68">
        <f>100*(SUM(Taulukko!R92:R94)-SUM(Taulukko!R80:R82))/SUM(Taulukko!R80:R82)</f>
        <v>4.6694730766576615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1.4293545883483485</v>
      </c>
      <c r="Q83" s="68">
        <f>100*(SUM(Taulukko!V92:V94)-SUM(Taulukko!V80:V82))/SUM(Taulukko!V80:V82)</f>
        <v>3.0313444709626127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4.842867742300581</v>
      </c>
      <c r="T83" s="68">
        <f>100*(SUM(Taulukko!Z92:Z94)-SUM(Taulukko!Z80:Z82))/SUM(Taulukko!Z80:Z82)</f>
        <v>4.988500177767418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4.213887375656945</v>
      </c>
      <c r="W83" s="68">
        <f>100*(SUM(Taulukko!AD92:AD94)-SUM(Taulukko!AD80:AD82))/SUM(Taulukko!AD80:AD82)</f>
        <v>4.5032578167111845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10.605722315004176</v>
      </c>
      <c r="Z83" s="68">
        <f>100*(SUM(Taulukko!AH92:AH94)-SUM(Taulukko!AH80:AH82))/SUM(Taulukko!AH80:AH82)</f>
        <v>10.628595920481233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2.9501216545012308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2.943056236387664</v>
      </c>
      <c r="E84" s="68">
        <f>100*(SUM(Taulukko!F93:F95)-SUM(Taulukko!F81:F83))/SUM(Taulukko!F81:F83)</f>
        <v>2.99310571546421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0.6931316950220686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0.18303843807198472</v>
      </c>
      <c r="K84" s="68">
        <f>100*(SUM(Taulukko!N93:N95)-SUM(Taulukko!N81:N83))/SUM(Taulukko!N81:N83)</f>
        <v>0.09146341463414981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4.344528609282672</v>
      </c>
      <c r="N84" s="68">
        <f>100*(SUM(Taulukko!R93:R95)-SUM(Taulukko!R81:R83))/SUM(Taulukko!R81:R83)</f>
        <v>4.3611801281010765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1.0599215990589446</v>
      </c>
      <c r="Q84" s="68">
        <f>100*(SUM(Taulukko!V93:V95)-SUM(Taulukko!V81:V83))/SUM(Taulukko!V81:V83)</f>
        <v>2.7262623607975547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4.87936999984343</v>
      </c>
      <c r="T84" s="68">
        <f>100*(SUM(Taulukko!Z93:Z95)-SUM(Taulukko!Z81:Z83))/SUM(Taulukko!Z81:Z83)</f>
        <v>4.857168801645776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4.5026624602512575</v>
      </c>
      <c r="W84" s="68">
        <f>100*(SUM(Taulukko!AD93:AD95)-SUM(Taulukko!AD81:AD83))/SUM(Taulukko!AD81:AD83)</f>
        <v>4.512138898733264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11.035779870860718</v>
      </c>
      <c r="Z84" s="68">
        <f>100*(SUM(Taulukko!AH93:AH95)-SUM(Taulukko!AH81:AH83))/SUM(Taulukko!AH81:AH83)</f>
        <v>10.47101267577796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3.2856708244599977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2.7161646580136987</v>
      </c>
      <c r="E85" s="68">
        <f>100*(SUM(Taulukko!F94:F96)-SUM(Taulukko!F82:F84))/SUM(Taulukko!F82:F84)</f>
        <v>2.939721028051852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0.7248660573589879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0.4282655246252781</v>
      </c>
      <c r="K85" s="68">
        <f>100*(SUM(Taulukko!N94:N96)-SUM(Taulukko!N82:N84))/SUM(Taulukko!N82:N84)</f>
        <v>0.24412572474823144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4.024750491561907</v>
      </c>
      <c r="N85" s="68">
        <f>100*(SUM(Taulukko!R94:R96)-SUM(Taulukko!R82:R84))/SUM(Taulukko!R82:R84)</f>
        <v>4.062995061038109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1.6363050137030533</v>
      </c>
      <c r="Q85" s="68">
        <f>100*(SUM(Taulukko!V94:V96)-SUM(Taulukko!V82:V84))/SUM(Taulukko!V82:V84)</f>
        <v>2.537750817789812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4.449296186406409</v>
      </c>
      <c r="T85" s="68">
        <f>100*(SUM(Taulukko!Z94:Z96)-SUM(Taulukko!Z82:Z84))/SUM(Taulukko!Z82:Z84)</f>
        <v>4.7468255798732155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4.621283738460054</v>
      </c>
      <c r="W85" s="68">
        <f>100*(SUM(Taulukko!AD94:AD96)-SUM(Taulukko!AD82:AD84))/SUM(Taulukko!AD82:AD84)</f>
        <v>4.632012191313679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10.36044989009962</v>
      </c>
      <c r="Z85" s="68">
        <f>100*(SUM(Taulukko!AH94:AH96)-SUM(Taulukko!AH82:AH84))/SUM(Taulukko!AH82:AH84)</f>
        <v>10.27106972285066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3.06153379812065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2.8478768858937915</v>
      </c>
      <c r="E86" s="68">
        <f>100*(SUM(Taulukko!F95:F97)-SUM(Taulukko!F83:F85))/SUM(Taulukko!F83:F85)</f>
        <v>3.0141668929091616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0.4882514494964803</v>
      </c>
      <c r="K86" s="68">
        <f>100*(SUM(Taulukko!N95:N97)-SUM(Taulukko!N83:N85))/SUM(Taulukko!N83:N85)</f>
        <v>0.48884815154291655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3.754922385494621</v>
      </c>
      <c r="N86" s="68">
        <f>100*(SUM(Taulukko!R95:R97)-SUM(Taulukko!R83:R85))/SUM(Taulukko!R83:R85)</f>
        <v>3.859866112150401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1.7547994182711217</v>
      </c>
      <c r="Q86" s="68">
        <f>100*(SUM(Taulukko!V95:V97)-SUM(Taulukko!V83:V85))/SUM(Taulukko!V83:V85)</f>
        <v>2.4353876739562685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4.512187183230895</v>
      </c>
      <c r="T86" s="68">
        <f>100*(SUM(Taulukko!Z95:Z97)-SUM(Taulukko!Z83:Z85))/SUM(Taulukko!Z83:Z85)</f>
        <v>4.673152415087889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4.83753075360723</v>
      </c>
      <c r="W86" s="68">
        <f>100*(SUM(Taulukko!AD95:AD97)-SUM(Taulukko!AD83:AD85))/SUM(Taulukko!AD83:AD85)</f>
        <v>4.746670981916402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9.879867200333159</v>
      </c>
      <c r="Z86" s="68">
        <f>100*(SUM(Taulukko!AH95:AH97)-SUM(Taulukko!AH83:AH85))/SUM(Taulukko!AH83:AH85)</f>
        <v>10.050853740472169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3.1650125825247355</v>
      </c>
      <c r="E87" s="68">
        <f>100*(SUM(Taulukko!F96:F98)-SUM(Taulukko!F84:F86))/SUM(Taulukko!F84:F86)</f>
        <v>3.2029806626431787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0.4283965728274104</v>
      </c>
      <c r="K87" s="68">
        <f>100*(SUM(Taulukko!N96:N98)-SUM(Taulukko!N84:N86))/SUM(Taulukko!N84:N86)</f>
        <v>0.6725771935187806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3.7433369157195098</v>
      </c>
      <c r="N87" s="68">
        <f>100*(SUM(Taulukko!R96:R98)-SUM(Taulukko!R84:R86))/SUM(Taulukko!R84:R86)</f>
        <v>3.8000135483831263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2.1198618726899614</v>
      </c>
      <c r="Q87" s="68">
        <f>100*(SUM(Taulukko!V96:V98)-SUM(Taulukko!V84:V86))/SUM(Taulukko!V84:V86)</f>
        <v>2.37832882844703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4.647203675495954</v>
      </c>
      <c r="T87" s="68">
        <f>100*(SUM(Taulukko!Z96:Z98)-SUM(Taulukko!Z84:Z86))/SUM(Taulukko!Z84:Z86)</f>
        <v>4.6314839539138575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4.815327592522442</v>
      </c>
      <c r="W87" s="68">
        <f>100*(SUM(Taulukko!AD96:AD98)-SUM(Taulukko!AD84:AD86))/SUM(Taulukko!AD84:AD86)</f>
        <v>4.815198639742843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9.663769245314386</v>
      </c>
      <c r="Z87" s="68">
        <f>100*(SUM(Taulukko!AH96:AH98)-SUM(Taulukko!AH84:AH86))/SUM(Taulukko!AH84:AH86)</f>
        <v>9.84493877047323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3.6566938652160843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3.6915961140446165</v>
      </c>
      <c r="E88" s="39">
        <f>100*(SUM(Taulukko!F97:F99)-SUM(Taulukko!F85:F87))/SUM(Taulukko!F85:F87)</f>
        <v>3.3869172442208844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2.080050425464849</v>
      </c>
      <c r="H88" s="39">
        <f>100*(SUM(Taulukko!J97:J99)-SUM(Taulukko!J85:J87))/SUM(Taulukko!J85:J87)</f>
        <v>1.3530522341095064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1.3480392156862677</v>
      </c>
      <c r="K88" s="39">
        <f>100*(SUM(Taulukko!N97:N99)-SUM(Taulukko!N85:N87))/SUM(Taulukko!N85:N87)</f>
        <v>0.763825236785806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3.8037264872386563</v>
      </c>
      <c r="N88" s="39">
        <f>100*(SUM(Taulukko!R97:R99)-SUM(Taulukko!R85:R87))/SUM(Taulukko!R85:R87)</f>
        <v>3.8754909180166823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1.9491181520212357</v>
      </c>
      <c r="Q88" s="39">
        <f>100*(SUM(Taulukko!V97:V99)-SUM(Taulukko!V85:V87))/SUM(Taulukko!V85:V87)</f>
        <v>2.3468645788932623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4.634750157037099</v>
      </c>
      <c r="T88" s="39">
        <f>100*(SUM(Taulukko!Z97:Z99)-SUM(Taulukko!Z85:Z87))/SUM(Taulukko!Z85:Z87)</f>
        <v>4.603914373841775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4.819053510671198</v>
      </c>
      <c r="W88" s="39">
        <f>100*(SUM(Taulukko!AD97:AD99)-SUM(Taulukko!AD85:AD87))/SUM(Taulukko!AD85:AD87)</f>
        <v>4.879889866819286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9.417588999565679</v>
      </c>
      <c r="Z88" s="39">
        <f>100*(SUM(Taulukko!AH97:AH99)-SUM(Taulukko!AH85:AH87))/SUM(Taulukko!AH85:AH87)</f>
        <v>9.666067344128736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3.88671286532089</v>
      </c>
      <c r="AC88" s="39">
        <f>100*(SUM(Taulukko!AL97:AL99)-SUM(Taulukko!AL85:AL87))/SUM(Taulukko!AL85:AL87)</f>
        <v>3.552077062010823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3.7654689451887218</v>
      </c>
      <c r="E89" s="68">
        <f>100*(SUM(Taulukko!F98:F100)-SUM(Taulukko!F86:F88))/SUM(Taulukko!F86:F88)</f>
        <v>3.406645691044437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1.8279231011660924</v>
      </c>
      <c r="H89" s="68">
        <f>100*(SUM(Taulukko!J98:J100)-SUM(Taulukko!J86:J88))/SUM(Taulukko!J86:J88)</f>
        <v>1.4150943396226414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0.6738131699846825</v>
      </c>
      <c r="K89" s="68">
        <f>100*(SUM(Taulukko!N98:N100)-SUM(Taulukko!N86:N88))/SUM(Taulukko!N86:N88)</f>
        <v>0.7619628162145686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4.091782767317166</v>
      </c>
      <c r="N89" s="68">
        <f>100*(SUM(Taulukko!R98:R100)-SUM(Taulukko!R86:R88))/SUM(Taulukko!R86:R88)</f>
        <v>4.0088732502103674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2.3345049153237483</v>
      </c>
      <c r="Q89" s="68">
        <f>100*(SUM(Taulukko!V98:V100)-SUM(Taulukko!V86:V88))/SUM(Taulukko!V86:V88)</f>
        <v>2.332210092894177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4.722762974471726</v>
      </c>
      <c r="T89" s="68">
        <f>100*(SUM(Taulukko!Z98:Z100)-SUM(Taulukko!Z86:Z88))/SUM(Taulukko!Z86:Z88)</f>
        <v>4.577105275261003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4.944951553047956</v>
      </c>
      <c r="W89" s="68">
        <f>100*(SUM(Taulukko!AD98:AD100)-SUM(Taulukko!AD86:AD88))/SUM(Taulukko!AD86:AD88)</f>
        <v>5.001665474104939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9.460396961031488</v>
      </c>
      <c r="Z89" s="68">
        <f>100*(SUM(Taulukko!AH98:AH100)-SUM(Taulukko!AH86:AH88))/SUM(Taulukko!AH86:AH88)</f>
        <v>9.51329181052963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3.9074241058010393</v>
      </c>
      <c r="AC89" s="68">
        <f>100*(SUM(Taulukko!AL98:AL100)-SUM(Taulukko!AL86:AL88))/SUM(Taulukko!AL86:AL88)</f>
        <v>3.5103510351035068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3.250517281017698</v>
      </c>
      <c r="E90" s="68">
        <f>100*(SUM(Taulukko!F99:F101)-SUM(Taulukko!F87:F89))/SUM(Taulukko!F87:F89)</f>
        <v>3.245584499066396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0.8477237048665585</v>
      </c>
      <c r="H90" s="68">
        <f>100*(SUM(Taulukko!J99:J101)-SUM(Taulukko!J87:J89))/SUM(Taulukko!J87:J89)</f>
        <v>1.4451775054979472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0</v>
      </c>
      <c r="K90" s="68">
        <f>100*(SUM(Taulukko!N99:N101)-SUM(Taulukko!N87:N89))/SUM(Taulukko!N87:N89)</f>
        <v>0.9419629292008403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4.144639652288555</v>
      </c>
      <c r="N90" s="68">
        <f>100*(SUM(Taulukko!R99:R101)-SUM(Taulukko!R87:R89))/SUM(Taulukko!R87:R89)</f>
        <v>4.080492918417619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-0.6942687005863283</v>
      </c>
      <c r="Q90" s="68">
        <f>100*(SUM(Taulukko!V99:V101)-SUM(Taulukko!V87:V89))/SUM(Taulukko!V87:V89)</f>
        <v>2.3521587215347624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4.37425764945481</v>
      </c>
      <c r="T90" s="68">
        <f>100*(SUM(Taulukko!Z99:Z101)-SUM(Taulukko!Z87:Z89))/SUM(Taulukko!Z87:Z89)</f>
        <v>4.554491124025441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5.172260058111828</v>
      </c>
      <c r="W90" s="68">
        <f>100*(SUM(Taulukko!AD99:AD101)-SUM(Taulukko!AD87:AD89))/SUM(Taulukko!AD87:AD89)</f>
        <v>5.181425207066375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9.238142640635752</v>
      </c>
      <c r="Z90" s="68">
        <f>100*(SUM(Taulukko!AH99:AH101)-SUM(Taulukko!AH87:AH89))/SUM(Taulukko!AH87:AH89)</f>
        <v>9.379685786540726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2.6817640047675804</v>
      </c>
      <c r="AC90" s="68">
        <f>100*(SUM(Taulukko!AL99:AL101)-SUM(Taulukko!AL87:AL89))/SUM(Taulukko!AL87:AL89)</f>
        <v>3.438995215311005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2.795126758586584</v>
      </c>
      <c r="E91" s="68">
        <f>100*(SUM(Taulukko!F100:F102)-SUM(Taulukko!F88:F90))/SUM(Taulukko!F88:F90)</f>
        <v>3.073390578879323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0.6896551724137895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0.846432889963745</v>
      </c>
      <c r="K91" s="68">
        <f>100*(SUM(Taulukko!N100:N102)-SUM(Taulukko!N88:N90))/SUM(Taulukko!N88:N90)</f>
        <v>1.4558689717925246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4.106452300478075</v>
      </c>
      <c r="N91" s="68">
        <f>100*(SUM(Taulukko!R100:R102)-SUM(Taulukko!R88:R90))/SUM(Taulukko!R88:R90)</f>
        <v>4.03536840568425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-1.774552468350074</v>
      </c>
      <c r="Q91" s="68">
        <f>100*(SUM(Taulukko!V100:V102)-SUM(Taulukko!V88:V90))/SUM(Taulukko!V88:V90)</f>
        <v>2.4558342420937858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4.4680041981655885</v>
      </c>
      <c r="T91" s="68">
        <f>100*(SUM(Taulukko!Z100:Z102)-SUM(Taulukko!Z88:Z90))/SUM(Taulukko!Z88:Z90)</f>
        <v>4.55178664849804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5.4611453290697956</v>
      </c>
      <c r="W91" s="68">
        <f>100*(SUM(Taulukko!AD100:AD102)-SUM(Taulukko!AD88:AD90))/SUM(Taulukko!AD88:AD90)</f>
        <v>5.351201308847592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8.857181652169341</v>
      </c>
      <c r="Z91" s="68">
        <f>100*(SUM(Taulukko!AH100:AH102)-SUM(Taulukko!AH88:AH90))/SUM(Taulukko!AH88:AH90)</f>
        <v>9.273687832273394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2.805194962717693</v>
      </c>
      <c r="E92" s="68">
        <f>100*(SUM(Taulukko!F101:F103)-SUM(Taulukko!F89:F91))/SUM(Taulukko!F89:F91)</f>
        <v>3.0535974074490375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2.358633202298159</v>
      </c>
      <c r="K92" s="68">
        <f>100*(SUM(Taulukko!N101:N103)-SUM(Taulukko!N89:N91))/SUM(Taulukko!N89:N91)</f>
        <v>2.2451456310679543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3.8780819470061285</v>
      </c>
      <c r="N92" s="68">
        <f>100*(SUM(Taulukko!R101:R103)-SUM(Taulukko!R89:R91))/SUM(Taulukko!R89:R91)</f>
        <v>3.9262306005500367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-2.0448169303131247</v>
      </c>
      <c r="Q92" s="68">
        <f>100*(SUM(Taulukko!V101:V103)-SUM(Taulukko!V89:V91))/SUM(Taulukko!V89:V91)</f>
        <v>2.630335290020887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4.394537159177541</v>
      </c>
      <c r="T92" s="68">
        <f>100*(SUM(Taulukko!Z101:Z103)-SUM(Taulukko!Z89:Z91))/SUM(Taulukko!Z89:Z91)</f>
        <v>4.576771355337545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5.462229749317213</v>
      </c>
      <c r="W92" s="68">
        <f>100*(SUM(Taulukko!AD101:AD103)-SUM(Taulukko!AD89:AD91))/SUM(Taulukko!AD89:AD91)</f>
        <v>5.45285857725772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9.0281614645611</v>
      </c>
      <c r="Z92" s="68">
        <f>100*(SUM(Taulukko!AH101:AH103)-SUM(Taulukko!AH89:AH91))/SUM(Taulukko!AH89:AH91)</f>
        <v>9.209877970562081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3.627713351174543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3.1976585979403955</v>
      </c>
      <c r="E93" s="68">
        <f>100*(SUM(Taulukko!F102:F104)-SUM(Taulukko!F90:F92))/SUM(Taulukko!F90:F92)</f>
        <v>3.1772605626127897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2.577805721471214</v>
      </c>
      <c r="H93" s="68">
        <f>100*(SUM(Taulukko!J102:J104)-SUM(Taulukko!J90:J92))/SUM(Taulukko!J90:J92)</f>
        <v>2.007528230865739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3.745432399512793</v>
      </c>
      <c r="K93" s="68">
        <f>100*(SUM(Taulukko!N102:N104)-SUM(Taulukko!N90:N92))/SUM(Taulukko!N90:N92)</f>
        <v>3.0385900941962927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3.805407621062667</v>
      </c>
      <c r="N93" s="68">
        <f>100*(SUM(Taulukko!R102:R104)-SUM(Taulukko!R90:R92))/SUM(Taulukko!R90:R92)</f>
        <v>3.8515123186876123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-0.06935125057417268</v>
      </c>
      <c r="Q93" s="68">
        <f>100*(SUM(Taulukko!V102:V104)-SUM(Taulukko!V90:V92))/SUM(Taulukko!V90:V92)</f>
        <v>2.7898506888539174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4.767481166698875</v>
      </c>
      <c r="T93" s="68">
        <f>100*(SUM(Taulukko!Z102:Z104)-SUM(Taulukko!Z90:Z92))/SUM(Taulukko!Z90:Z92)</f>
        <v>4.619104250553881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5.538943082019033</v>
      </c>
      <c r="W93" s="68">
        <f>100*(SUM(Taulukko!AD102:AD104)-SUM(Taulukko!AD90:AD92))/SUM(Taulukko!AD90:AD92)</f>
        <v>5.501561060730898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9.08423428710243</v>
      </c>
      <c r="Z93" s="68">
        <f>100*(SUM(Taulukko!AH102:AH104)-SUM(Taulukko!AH90:AH92))/SUM(Taulukko!AH90:AH92)</f>
        <v>9.178096036756079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4.284439155013382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3.3648536928303714</v>
      </c>
      <c r="E94" s="68">
        <f>100*(SUM(Taulukko!F103:F105)-SUM(Taulukko!F91:F93))/SUM(Taulukko!F91:F93)</f>
        <v>3.3408749709259307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2.5737602008788416</v>
      </c>
      <c r="H94" s="68">
        <f>100*(SUM(Taulukko!J103:J105)-SUM(Taulukko!J91:J93))/SUM(Taulukko!J91:J93)</f>
        <v>2.162331557505477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3.4682080924855416</v>
      </c>
      <c r="K94" s="68">
        <f>100*(SUM(Taulukko!N103:N105)-SUM(Taulukko!N91:N93))/SUM(Taulukko!N91:N93)</f>
        <v>3.6822884966524545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3.8277540699542745</v>
      </c>
      <c r="N94" s="68">
        <f>100*(SUM(Taulukko!R103:R105)-SUM(Taulukko!R91:R93))/SUM(Taulukko!R91:R93)</f>
        <v>3.8578378199715746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0.8671898581346182</v>
      </c>
      <c r="Q94" s="68">
        <f>100*(SUM(Taulukko!V103:V105)-SUM(Taulukko!V91:V93))/SUM(Taulukko!V91:V93)</f>
        <v>2.877907156697062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4.708301146115437</v>
      </c>
      <c r="T94" s="68">
        <f>100*(SUM(Taulukko!Z103:Z105)-SUM(Taulukko!Z91:Z93))/SUM(Taulukko!Z91:Z93)</f>
        <v>4.65954887218045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5.437755358554457</v>
      </c>
      <c r="W94" s="68">
        <f>100*(SUM(Taulukko!AD103:AD105)-SUM(Taulukko!AD91:AD93))/SUM(Taulukko!AD91:AD93)</f>
        <v>5.5522069803154315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9.485757389931118</v>
      </c>
      <c r="Z94" s="68">
        <f>100*(SUM(Taulukko!AH103:AH105)-SUM(Taulukko!AH91:AH93))/SUM(Taulukko!AH91:AH93)</f>
        <v>9.150475632799031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3.760734379626867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3.51953571568617</v>
      </c>
      <c r="E95" s="68">
        <f>100*(SUM(Taulukko!F104:F106)-SUM(Taulukko!F92:F94))/SUM(Taulukko!F92:F94)</f>
        <v>3.491840409201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2.701853597235302</v>
      </c>
      <c r="H95" s="68">
        <f>100*(SUM(Taulukko!J104:J106)-SUM(Taulukko!J92:J94))/SUM(Taulukko!J92:J94)</f>
        <v>2.3168440826549888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4.9220421889330375</v>
      </c>
      <c r="K95" s="68">
        <f>100*(SUM(Taulukko!N104:N106)-SUM(Taulukko!N92:N94))/SUM(Taulukko!N92:N94)</f>
        <v>4.2034724337496225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3.883402080693524</v>
      </c>
      <c r="N95" s="68">
        <f>100*(SUM(Taulukko!R104:R106)-SUM(Taulukko!R92:R94))/SUM(Taulukko!R92:R94)</f>
        <v>3.945996163989443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1.4338071192379687</v>
      </c>
      <c r="Q95" s="68">
        <f>100*(SUM(Taulukko!V104:V106)-SUM(Taulukko!V92:V94))/SUM(Taulukko!V92:V94)</f>
        <v>2.8967557817750427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4.80388629003238</v>
      </c>
      <c r="T95" s="68">
        <f>100*(SUM(Taulukko!Z104:Z106)-SUM(Taulukko!Z92:Z94))/SUM(Taulukko!Z92:Z94)</f>
        <v>4.688839208117816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5.789980994165292</v>
      </c>
      <c r="W95" s="68">
        <f>100*(SUM(Taulukko!AD104:AD106)-SUM(Taulukko!AD92:AD94))/SUM(Taulukko!AD92:AD94)</f>
        <v>5.588450876711415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9.223527005240367</v>
      </c>
      <c r="Z95" s="68">
        <f>100*(SUM(Taulukko!AH104:AH106)-SUM(Taulukko!AH92:AH94))/SUM(Taulukko!AH92:AH94)</f>
        <v>9.101915626345239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3.8404726735598227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3.6865137249701716</v>
      </c>
      <c r="E96" s="68">
        <f>100*(SUM(Taulukko!F105:F107)-SUM(Taulukko!F93:F95))/SUM(Taulukko!F93:F95)</f>
        <v>3.620081182322968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2.3153942428034973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4.0803897685749195</v>
      </c>
      <c r="K96" s="68">
        <f>100*(SUM(Taulukko!N105:N107)-SUM(Taulukko!N93:N95))/SUM(Taulukko!N93:N95)</f>
        <v>4.599451720986892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4.10052553967273</v>
      </c>
      <c r="N96" s="68">
        <f>100*(SUM(Taulukko!R105:R107)-SUM(Taulukko!R93:R95))/SUM(Taulukko!R93:R95)</f>
        <v>4.112530806594406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2.28988095056721</v>
      </c>
      <c r="Q96" s="68">
        <f>100*(SUM(Taulukko!V105:V107)-SUM(Taulukko!V93:V95))/SUM(Taulukko!V93:V95)</f>
        <v>2.850564225542243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4.6744569306280495</v>
      </c>
      <c r="T96" s="68">
        <f>100*(SUM(Taulukko!Z105:Z107)-SUM(Taulukko!Z93:Z95))/SUM(Taulukko!Z93:Z95)</f>
        <v>4.709518477043661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5.523712924173854</v>
      </c>
      <c r="W96" s="68">
        <f>100*(SUM(Taulukko!AD105:AD107)-SUM(Taulukko!AD93:AD95))/SUM(Taulukko!AD93:AD95)</f>
        <v>5.54228509353675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8.986099514776788</v>
      </c>
      <c r="Z96" s="68">
        <f>100*(SUM(Taulukko!AH105:AH107)-SUM(Taulukko!AH93:AH95))/SUM(Taulukko!AH93:AH95)</f>
        <v>9.037915666414785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3.681885125184094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3.9516102330089447</v>
      </c>
      <c r="E97" s="68">
        <f>100*(SUM(Taulukko!F106:F108)-SUM(Taulukko!F94:F96))/SUM(Taulukko!F94:F96)</f>
        <v>3.6708879775263896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2.7534418022528016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5.696009747182451</v>
      </c>
      <c r="K97" s="68">
        <f>100*(SUM(Taulukko!N106:N108)-SUM(Taulukko!N94:N96))/SUM(Taulukko!N94:N96)</f>
        <v>4.9619482496194856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4.348293469497451</v>
      </c>
      <c r="N97" s="68">
        <f>100*(SUM(Taulukko!R106:R108)-SUM(Taulukko!R94:R96))/SUM(Taulukko!R94:R96)</f>
        <v>4.296289662995143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1.8472763654776452</v>
      </c>
      <c r="Q97" s="68">
        <f>100*(SUM(Taulukko!V106:V108)-SUM(Taulukko!V94:V96))/SUM(Taulukko!V94:V96)</f>
        <v>2.741356927071477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4.699857074797538</v>
      </c>
      <c r="T97" s="68">
        <f>100*(SUM(Taulukko!Z106:Z108)-SUM(Taulukko!Z94:Z96))/SUM(Taulukko!Z94:Z96)</f>
        <v>4.728989871338618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5.43913589340617</v>
      </c>
      <c r="W97" s="68">
        <f>100*(SUM(Taulukko!AD106:AD108)-SUM(Taulukko!AD94:AD96))/SUM(Taulukko!AD94:AD96)</f>
        <v>5.447963206699682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8.92328391255754</v>
      </c>
      <c r="Z97" s="68">
        <f>100*(SUM(Taulukko!AH106:AH108)-SUM(Taulukko!AH94:AH96))/SUM(Taulukko!AH94:AH96)</f>
        <v>8.977220316699606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4.029411764705896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3.6637491757088942</v>
      </c>
      <c r="E98" s="68">
        <f>100*(SUM(Taulukko!F107:F109)-SUM(Taulukko!F95:F97))/SUM(Taulukko!F95:F97)</f>
        <v>3.5992165459740084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4.615851806863057</v>
      </c>
      <c r="K98" s="68">
        <f>100*(SUM(Taulukko!N107:N109)-SUM(Taulukko!N95:N97))/SUM(Taulukko!N95:N97)</f>
        <v>5.259957433870499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4.5002532248935125</v>
      </c>
      <c r="N98" s="68">
        <f>100*(SUM(Taulukko!R107:R109)-SUM(Taulukko!R95:R97))/SUM(Taulukko!R95:R97)</f>
        <v>4.400871719144488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1.7239277638612203</v>
      </c>
      <c r="Q98" s="68">
        <f>100*(SUM(Taulukko!V107:V109)-SUM(Taulukko!V95:V97))/SUM(Taulukko!V95:V97)</f>
        <v>2.6259220361260187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4.721058048518616</v>
      </c>
      <c r="T98" s="68">
        <f>100*(SUM(Taulukko!Z107:Z109)-SUM(Taulukko!Z95:Z97))/SUM(Taulukko!Z95:Z97)</f>
        <v>4.751500130446139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5.238236515753873</v>
      </c>
      <c r="W98" s="68">
        <f>100*(SUM(Taulukko!AD107:AD109)-SUM(Taulukko!AD95:AD97))/SUM(Taulukko!AD95:AD97)</f>
        <v>5.411266986339625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8.84202270316647</v>
      </c>
      <c r="Z98" s="68">
        <f>100*(SUM(Taulukko!AH107:AH109)-SUM(Taulukko!AH95:AH97))/SUM(Taulukko!AH95:AH97)</f>
        <v>8.92713349648693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3.8438967136150133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3.3014057290765924</v>
      </c>
      <c r="E99" s="68">
        <f>100*(SUM(Taulukko!F108:F110)-SUM(Taulukko!F96:F98))/SUM(Taulukko!F96:F98)</f>
        <v>3.4911475644613716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6.0938452163315056</v>
      </c>
      <c r="K99" s="68">
        <f>100*(SUM(Taulukko!N108:N110)-SUM(Taulukko!N96:N98))/SUM(Taulukko!N96:N98)</f>
        <v>5.648344974187679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4.419504115550027</v>
      </c>
      <c r="N99" s="68">
        <f>100*(SUM(Taulukko!R108:R110)-SUM(Taulukko!R96:R98))/SUM(Taulukko!R96:R98)</f>
        <v>4.386493148978198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1.4596247724576938</v>
      </c>
      <c r="Q99" s="68">
        <f>100*(SUM(Taulukko!V108:V110)-SUM(Taulukko!V96:V98))/SUM(Taulukko!V96:V98)</f>
        <v>2.576666799542487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4.548890161737017</v>
      </c>
      <c r="T99" s="68">
        <f>100*(SUM(Taulukko!Z108:Z110)-SUM(Taulukko!Z96:Z98))/SUM(Taulukko!Z96:Z98)</f>
        <v>4.783579576670206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5.581815489412125</v>
      </c>
      <c r="W99" s="68">
        <f>100*(SUM(Taulukko!AD108:AD110)-SUM(Taulukko!AD96:AD98))/SUM(Taulukko!AD96:AD98)</f>
        <v>5.436471873325602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8.577579112642601</v>
      </c>
      <c r="Z99" s="68">
        <f>100*(SUM(Taulukko!AH108:AH110)-SUM(Taulukko!AH96:AH98))/SUM(Taulukko!AH96:AH98)</f>
        <v>8.897783653431636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3.469387755102051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3.092162823459624</v>
      </c>
      <c r="E100" s="39">
        <f>100*(SUM(Taulukko!F109:F111)-SUM(Taulukko!F97:F99))/SUM(Taulukko!F97:F99)</f>
        <v>3.5228127778917755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1.9141710404445957</v>
      </c>
      <c r="H100" s="39">
        <f>100*(SUM(Taulukko!J109:J111)-SUM(Taulukko!J97:J99))/SUM(Taulukko!J97:J99)</f>
        <v>2.7320707854703365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5.804111245465553</v>
      </c>
      <c r="K100" s="39">
        <f>100*(SUM(Taulukko!N109:N111)-SUM(Taulukko!N97:N99))/SUM(Taulukko!N97:N99)</f>
        <v>6.003638568829615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4.274084725794219</v>
      </c>
      <c r="N100" s="39">
        <f>100*(SUM(Taulukko!R109:R111)-SUM(Taulukko!R97:R99))/SUM(Taulukko!R97:R99)</f>
        <v>4.324902304231857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2.732444564198986</v>
      </c>
      <c r="Q100" s="39">
        <f>100*(SUM(Taulukko!V109:V111)-SUM(Taulukko!V97:V99))/SUM(Taulukko!V97:V99)</f>
        <v>2.5888679291506254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4.874402617887334</v>
      </c>
      <c r="T100" s="39">
        <f>100*(SUM(Taulukko!Z109:Z111)-SUM(Taulukko!Z97:Z99))/SUM(Taulukko!Z97:Z99)</f>
        <v>4.827697831140924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5.3579438149197305</v>
      </c>
      <c r="W100" s="39">
        <f>100*(SUM(Taulukko!AD109:AD111)-SUM(Taulukko!AD97:AD99))/SUM(Taulukko!AD97:AD99)</f>
        <v>5.4681301048023885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8.853738328667816</v>
      </c>
      <c r="Z100" s="39">
        <f>100*(SUM(Taulukko!AH109:AH111)-SUM(Taulukko!AH97:AH99))/SUM(Taulukko!AH97:AH99)</f>
        <v>8.896325408251922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3.1612529002320118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3.627640521402895</v>
      </c>
      <c r="E101" s="68">
        <f>100*(SUM(Taulukko!F110:F112)-SUM(Taulukko!F98:F100))/SUM(Taulukko!F98:F100)</f>
        <v>3.7764973743814543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2.5998142989786373</v>
      </c>
      <c r="H101" s="68">
        <f>100*(SUM(Taulukko!J110:J112)-SUM(Taulukko!J98:J100))/SUM(Taulukko!J98:J100)</f>
        <v>2.883720930232544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7.301490721022209</v>
      </c>
      <c r="K101" s="68">
        <f>100*(SUM(Taulukko!N110:N112)-SUM(Taulukko!N98:N100))/SUM(Taulukko!N98:N100)</f>
        <v>6.200846944948578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4.253492385995763</v>
      </c>
      <c r="N101" s="68">
        <f>100*(SUM(Taulukko!R110:R112)-SUM(Taulukko!R98:R100))/SUM(Taulukko!R98:R100)</f>
        <v>4.322692813456995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2.5384591858580157</v>
      </c>
      <c r="Q101" s="68">
        <f>100*(SUM(Taulukko!V110:V112)-SUM(Taulukko!V98:V100))/SUM(Taulukko!V98:V100)</f>
        <v>2.589087796003858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4.96952140245528</v>
      </c>
      <c r="T101" s="68">
        <f>100*(SUM(Taulukko!Z110:Z112)-SUM(Taulukko!Z98:Z100))/SUM(Taulukko!Z98:Z100)</f>
        <v>4.865820513497112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5.525883380021686</v>
      </c>
      <c r="W101" s="68">
        <f>100*(SUM(Taulukko!AD110:AD112)-SUM(Taulukko!AD98:AD100))/SUM(Taulukko!AD98:AD100)</f>
        <v>5.518888291638409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9.02200237027876</v>
      </c>
      <c r="Z101" s="68">
        <f>100*(SUM(Taulukko!AH110:AH112)-SUM(Taulukko!AH98:AH100))/SUM(Taulukko!AH98:AH100)</f>
        <v>8.90634136038266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3.2398032976569078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4.373435778985774</v>
      </c>
      <c r="E102" s="68">
        <f>100*(SUM(Taulukko!F111:F113)-SUM(Taulukko!F99:F101))/SUM(Taulukko!F99:F101)</f>
        <v>4.119267224638521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3.486924034869237</v>
      </c>
      <c r="H102" s="68">
        <f>100*(SUM(Taulukko!J111:J113)-SUM(Taulukko!J99:J101))/SUM(Taulukko!J99:J101)</f>
        <v>3.0659646949520085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6.406769416742232</v>
      </c>
      <c r="K102" s="68">
        <f>100*(SUM(Taulukko!N111:N113)-SUM(Taulukko!N99:N101))/SUM(Taulukko!N99:N101)</f>
        <v>5.990367248645405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5.000483577417818</v>
      </c>
      <c r="N102" s="68">
        <f>100*(SUM(Taulukko!R111:R113)-SUM(Taulukko!R99:R101))/SUM(Taulukko!R99:R101)</f>
        <v>4.387014296940053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4.145916105301291</v>
      </c>
      <c r="Q102" s="68">
        <f>100*(SUM(Taulukko!V111:V113)-SUM(Taulukko!V99:V101))/SUM(Taulukko!V99:V101)</f>
        <v>2.477180651144612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5.298201168406809</v>
      </c>
      <c r="T102" s="68">
        <f>100*(SUM(Taulukko!Z111:Z113)-SUM(Taulukko!Z99:Z101))/SUM(Taulukko!Z99:Z101)</f>
        <v>4.868695070552132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5.613099571124107</v>
      </c>
      <c r="W102" s="68">
        <f>100*(SUM(Taulukko!AD111:AD113)-SUM(Taulukko!AD99:AD101))/SUM(Taulukko!AD99:AD101)</f>
        <v>5.584152511904043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9.4242110867651</v>
      </c>
      <c r="Z102" s="68">
        <f>100*(SUM(Taulukko!AH111:AH113)-SUM(Taulukko!AH99:AH101))/SUM(Taulukko!AH99:AH101)</f>
        <v>8.893765361528228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4.149738827626236</v>
      </c>
      <c r="AC102" s="68">
        <f>100*(SUM(Taulukko!AL111:AL113)-SUM(Taulukko!AL99:AL101))/SUM(Taulukko!AL99:AL101)</f>
        <v>3.700491471523565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4.739841500697532</v>
      </c>
      <c r="E103" s="68">
        <f>100*(SUM(Taulukko!F112:F114)-SUM(Taulukko!F100:F102))/SUM(Taulukko!F100:F102)</f>
        <v>4.3221910935054755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5.665467625899273</v>
      </c>
      <c r="K103" s="68">
        <f>100*(SUM(Taulukko!N112:N114)-SUM(Taulukko!N100:N102))/SUM(Taulukko!N100:N102)</f>
        <v>5.500747384155449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5.4218241804525285</v>
      </c>
      <c r="N103" s="68">
        <f>100*(SUM(Taulukko!R112:R114)-SUM(Taulukko!R100:R102))/SUM(Taulukko!R100:R102)</f>
        <v>4.457438566228596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2.424061324177815</v>
      </c>
      <c r="Q103" s="68">
        <f>100*(SUM(Taulukko!V112:V114)-SUM(Taulukko!V100:V102))/SUM(Taulukko!V100:V102)</f>
        <v>2.1843981121058755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5.012492647101654</v>
      </c>
      <c r="T103" s="68">
        <f>100*(SUM(Taulukko!Z112:Z114)-SUM(Taulukko!Z100:Z102))/SUM(Taulukko!Z100:Z102)</f>
        <v>4.817636739716703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5.714119596499899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9.173085832692696</v>
      </c>
      <c r="Z103" s="68">
        <f>100*(SUM(Taulukko!AH112:AH114)-SUM(Taulukko!AH100:AH102))/SUM(Taulukko!AH100:AH102)</f>
        <v>8.83174461299382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3.780663780663787</v>
      </c>
      <c r="AC103" s="68">
        <f>100*(SUM(Taulukko!AL112:AL114)-SUM(Taulukko!AL100:AL102))/SUM(Taulukko!AL100:AL102)</f>
        <v>3.7463976945244957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4.45680643715048</v>
      </c>
      <c r="E104" s="68">
        <f>100*(SUM(Taulukko!F113:F115)-SUM(Taulukko!F101:F103))/SUM(Taulukko!F101:F103)</f>
        <v>4.297313626383331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3.740340030911908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4.490398818316114</v>
      </c>
      <c r="K104" s="68">
        <f>100*(SUM(Taulukko!N113:N115)-SUM(Taulukko!N101:N103))/SUM(Taulukko!N101:N103)</f>
        <v>5.014836795252219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5.805057814422393</v>
      </c>
      <c r="N104" s="68">
        <f>100*(SUM(Taulukko!R113:R115)-SUM(Taulukko!R101:R103))/SUM(Taulukko!R101:R103)</f>
        <v>4.50445461884374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2.257954156688342</v>
      </c>
      <c r="Q104" s="68">
        <f>100*(SUM(Taulukko!V113:V115)-SUM(Taulukko!V101:V103))/SUM(Taulukko!V101:V103)</f>
        <v>1.7613271451595378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4.818446075774755</v>
      </c>
      <c r="T104" s="68">
        <f>100*(SUM(Taulukko!Z113:Z115)-SUM(Taulukko!Z101:Z103))/SUM(Taulukko!Z101:Z103)</f>
        <v>4.723551702958603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5.544190622242139</v>
      </c>
      <c r="W104" s="68">
        <f>100*(SUM(Taulukko!AD113:AD115)-SUM(Taulukko!AD101:AD103))/SUM(Taulukko!AD101:AD103)</f>
        <v>5.48201313923538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8.859441456841104</v>
      </c>
      <c r="Z104" s="68">
        <f>100*(SUM(Taulukko!AH113:AH115)-SUM(Taulukko!AH101:AH103))/SUM(Taulukko!AH101:AH103)</f>
        <v>8.725581629823813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3.7589670014347267</v>
      </c>
      <c r="AC104" s="68">
        <f>100*(SUM(Taulukko!AL113:AL115)-SUM(Taulukko!AL101:AL103))/SUM(Taulukko!AL101:AL103)</f>
        <v>3.7622056289488865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4.015610076233899</v>
      </c>
      <c r="E105" s="68">
        <f>100*(SUM(Taulukko!F114:F116)-SUM(Taulukko!F102:F104))/SUM(Taulukko!F102:F104)</f>
        <v>4.165651930248714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2.51302482378181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3.9624302905782383</v>
      </c>
      <c r="K105" s="68">
        <f>100*(SUM(Taulukko!N114:N116)-SUM(Taulukko!N102:N104))/SUM(Taulukko!N102:N104)</f>
        <v>4.74786198761428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5.298228600794947</v>
      </c>
      <c r="N105" s="68">
        <f>100*(SUM(Taulukko!R114:R116)-SUM(Taulukko!R102:R104))/SUM(Taulukko!R102:R104)</f>
        <v>4.587928521235144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0.6963972408488908</v>
      </c>
      <c r="Q105" s="68">
        <f>100*(SUM(Taulukko!V114:V116)-SUM(Taulukko!V102:V104))/SUM(Taulukko!V102:V104)</f>
        <v>1.3071165570109307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4.392378516034603</v>
      </c>
      <c r="T105" s="68">
        <f>100*(SUM(Taulukko!Z114:Z116)-SUM(Taulukko!Z102:Z104))/SUM(Taulukko!Z102:Z104)</f>
        <v>4.617124589946361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5.211677613109247</v>
      </c>
      <c r="W105" s="68">
        <f>100*(SUM(Taulukko!AD114:AD116)-SUM(Taulukko!AD102:AD104))/SUM(Taulukko!AD102:AD104)</f>
        <v>5.337713231904087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8.436068289240923</v>
      </c>
      <c r="Z105" s="68">
        <f>100*(SUM(Taulukko!AH114:AH116)-SUM(Taulukko!AH102:AH104))/SUM(Taulukko!AH102:AH104)</f>
        <v>8.606191313746445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3.4807417974322528</v>
      </c>
      <c r="AC105" s="68">
        <f>100*(SUM(Taulukko!AL114:AL116)-SUM(Taulukko!AL102:AL104))/SUM(Taulukko!AL102:AL104)</f>
        <v>3.7779049799656685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3.986829276836229</v>
      </c>
      <c r="E106" s="68">
        <f>100*(SUM(Taulukko!F115:F117)-SUM(Taulukko!F103:F105))/SUM(Taulukko!F103:F105)</f>
        <v>4.075870112331968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2.570379436964515</v>
      </c>
      <c r="H106" s="68">
        <f>100*(SUM(Taulukko!J115:J117)-SUM(Taulukko!J103:J105))/SUM(Taulukko!J103:J105)</f>
        <v>3.159509202453974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5.351367244927959</v>
      </c>
      <c r="K106" s="68">
        <f>100*(SUM(Taulukko!N115:N117)-SUM(Taulukko!N103:N105))/SUM(Taulukko!N103:N105)</f>
        <v>4.725565013208108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5.415419324048753</v>
      </c>
      <c r="N106" s="68">
        <f>100*(SUM(Taulukko!R115:R117)-SUM(Taulukko!R103:R105))/SUM(Taulukko!R103:R105)</f>
        <v>4.780379699226358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0.1140128017523773</v>
      </c>
      <c r="Q106" s="68">
        <f>100*(SUM(Taulukko!V115:V117)-SUM(Taulukko!V103:V105))/SUM(Taulukko!V103:V105)</f>
        <v>0.9254467777844702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4.289901335714065</v>
      </c>
      <c r="T106" s="68">
        <f>100*(SUM(Taulukko!Z115:Z117)-SUM(Taulukko!Z103:Z105))/SUM(Taulukko!Z103:Z105)</f>
        <v>4.529976177681738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5.224817379864251</v>
      </c>
      <c r="W106" s="68">
        <f>100*(SUM(Taulukko!AD115:AD117)-SUM(Taulukko!AD103:AD105))/SUM(Taulukko!AD103:AD105)</f>
        <v>5.255274213172339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8.219310484980216</v>
      </c>
      <c r="Z106" s="68">
        <f>100*(SUM(Taulukko!AH115:AH117)-SUM(Taulukko!AH103:AH105))/SUM(Taulukko!AH103:AH105)</f>
        <v>8.505803080239726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4.052511415525127</v>
      </c>
      <c r="AC106" s="68">
        <f>100*(SUM(Taulukko!AL115:AL117)-SUM(Taulukko!AL103:AL105))/SUM(Taulukko!AL103:AL105)</f>
        <v>3.8527397260273974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4.025478672101977</v>
      </c>
      <c r="E107" s="68">
        <f>100*(SUM(Taulukko!F116:F118)-SUM(Taulukko!F104:F106))/SUM(Taulukko!F104:F106)</f>
        <v>4.05156913428781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3.2129742962056302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4.05011655011656</v>
      </c>
      <c r="K107" s="68">
        <f>100*(SUM(Taulukko!N116:N118)-SUM(Taulukko!N104:N106))/SUM(Taulukko!N104:N106)</f>
        <v>4.764688687518256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5.446445306304871</v>
      </c>
      <c r="N107" s="68">
        <f>100*(SUM(Taulukko!R116:R118)-SUM(Taulukko!R104:R106))/SUM(Taulukko!R104:R106)</f>
        <v>5.030748427981218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0.031132597925486817</v>
      </c>
      <c r="Q107" s="68">
        <f>100*(SUM(Taulukko!V116:V118)-SUM(Taulukko!V104:V106))/SUM(Taulukko!V104:V106)</f>
        <v>0.6816646906094807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4.344206008583689</v>
      </c>
      <c r="T107" s="68">
        <f>100*(SUM(Taulukko!Z116:Z118)-SUM(Taulukko!Z104:Z106))/SUM(Taulukko!Z104:Z106)</f>
        <v>4.473394936621898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5.223170804854426</v>
      </c>
      <c r="W107" s="68">
        <f>100*(SUM(Taulukko!AD116:AD118)-SUM(Taulukko!AD104:AD106))/SUM(Taulukko!AD104:AD106)</f>
        <v>5.237823168118834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8.274849189764629</v>
      </c>
      <c r="Z107" s="68">
        <f>100*(SUM(Taulukko!AH116:AH118)-SUM(Taulukko!AH104:AH106))/SUM(Taulukko!AH104:AH106)</f>
        <v>8.438509531207615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3.8975817923186313</v>
      </c>
      <c r="AC107" s="68">
        <f>100*(SUM(Taulukko!AL116:AL118)-SUM(Taulukko!AL104:AL106))/SUM(Taulukko!AL104:AL106)</f>
        <v>3.8986909504837923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4.00946412584729</v>
      </c>
      <c r="E108" s="68">
        <f>100*(SUM(Taulukko!F117:F119)-SUM(Taulukko!F105:F107))/SUM(Taulukko!F105:F107)</f>
        <v>4.063769564737278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3.3282442748091534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5.441778818022225</v>
      </c>
      <c r="K108" s="68">
        <f>100*(SUM(Taulukko!N117:N119)-SUM(Taulukko!N105:N107))/SUM(Taulukko!N105:N107)</f>
        <v>4.9213744903902255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5.654365115851408</v>
      </c>
      <c r="N108" s="68">
        <f>100*(SUM(Taulukko!R117:R119)-SUM(Taulukko!R105:R107))/SUM(Taulukko!R105:R107)</f>
        <v>5.233931064597492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-0.6988424119297714</v>
      </c>
      <c r="Q108" s="68">
        <f>100*(SUM(Taulukko!V117:V119)-SUM(Taulukko!V105:V107))/SUM(Taulukko!V105:V107)</f>
        <v>0.6023825578781893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4.3270917414184025</v>
      </c>
      <c r="T108" s="68">
        <f>100*(SUM(Taulukko!Z117:Z119)-SUM(Taulukko!Z105:Z107))/SUM(Taulukko!Z105:Z107)</f>
        <v>4.43980538777003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5.262155083422682</v>
      </c>
      <c r="W108" s="68">
        <f>100*(SUM(Taulukko!AD117:AD119)-SUM(Taulukko!AD105:AD107))/SUM(Taulukko!AD105:AD107)</f>
        <v>5.2339020832681795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8.309550966061769</v>
      </c>
      <c r="Z108" s="68">
        <f>100*(SUM(Taulukko!AH117:AH119)-SUM(Taulukko!AH105:AH107))/SUM(Taulukko!AH105:AH107)</f>
        <v>8.398251435708426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3.94886363636363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3.9930852157395376</v>
      </c>
      <c r="E109" s="68">
        <f>100*(SUM(Taulukko!F118:F120)-SUM(Taulukko!F106:F108))/SUM(Taulukko!F106:F108)</f>
        <v>4.126032812350557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4.3515850144092285</v>
      </c>
      <c r="K109" s="68">
        <f>100*(SUM(Taulukko!N118:N120)-SUM(Taulukko!N106:N108))/SUM(Taulukko!N106:N108)</f>
        <v>5.104408352668203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5.535810354497907</v>
      </c>
      <c r="N109" s="68">
        <f>100*(SUM(Taulukko!R118:R120)-SUM(Taulukko!R106:R108))/SUM(Taulukko!R106:R108)</f>
        <v>5.351699899542938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0.6849561232741256</v>
      </c>
      <c r="Q109" s="68">
        <f>100*(SUM(Taulukko!V118:V120)-SUM(Taulukko!V106:V108))/SUM(Taulukko!V106:V108)</f>
        <v>0.6817998077665852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4.622835756376127</v>
      </c>
      <c r="T109" s="68">
        <f>100*(SUM(Taulukko!Z118:Z120)-SUM(Taulukko!Z106:Z108))/SUM(Taulukko!Z106:Z108)</f>
        <v>4.411752171356006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5.227000181011871</v>
      </c>
      <c r="W109" s="68">
        <f>100*(SUM(Taulukko!AD118:AD120)-SUM(Taulukko!AD106:AD108))/SUM(Taulukko!AD106:AD108)</f>
        <v>5.211213789394726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8.34228941852716</v>
      </c>
      <c r="Z109" s="68">
        <f>100*(SUM(Taulukko!AH118:AH120)-SUM(Taulukko!AH106:AH108))/SUM(Taulukko!AH106:AH108)</f>
        <v>8.373182466057298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3.8450664404862778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4.2765069699256495</v>
      </c>
      <c r="E110" s="68">
        <f>100*(SUM(Taulukko!F119:F121)-SUM(Taulukko!F107:F109))/SUM(Taulukko!F107:F109)</f>
        <v>4.240815901758773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5.950653120464441</v>
      </c>
      <c r="K110" s="68">
        <f>100*(SUM(Taulukko!N119:N121)-SUM(Taulukko!N107:N109))/SUM(Taulukko!N107:N109)</f>
        <v>5.314846909300958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5.587041302711706</v>
      </c>
      <c r="N110" s="68">
        <f>100*(SUM(Taulukko!R119:R121)-SUM(Taulukko!R107:R109))/SUM(Taulukko!R107:R109)</f>
        <v>5.431317192802347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0.8693750505537828</v>
      </c>
      <c r="Q110" s="68">
        <f>100*(SUM(Taulukko!V119:V121)-SUM(Taulukko!V107:V109))/SUM(Taulukko!V107:V109)</f>
        <v>0.829470748588371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4.466303750573548</v>
      </c>
      <c r="T110" s="68">
        <f>100*(SUM(Taulukko!Z119:Z121)-SUM(Taulukko!Z107:Z109))/SUM(Taulukko!Z107:Z109)</f>
        <v>4.367576012294409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5.158211075902983</v>
      </c>
      <c r="W110" s="68">
        <f>100*(SUM(Taulukko!AD119:AD121)-SUM(Taulukko!AD107:AD109))/SUM(Taulukko!AD107:AD109)</f>
        <v>5.191540213298465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8.371580153890068</v>
      </c>
      <c r="Z110" s="68">
        <f>100*(SUM(Taulukko!AH119:AH121)-SUM(Taulukko!AH107:AH109))/SUM(Taulukko!AH107:AH109)</f>
        <v>8.355921475404312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4.012432890647089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4.563627808425195</v>
      </c>
      <c r="E111" s="68">
        <f>100*(SUM(Taulukko!F120:F122)-SUM(Taulukko!F108:F110))/SUM(Taulukko!F108:F110)</f>
        <v>4.32418562948483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5.801263641585293</v>
      </c>
      <c r="K111" s="68">
        <f>100*(SUM(Taulukko!N120:N122)-SUM(Taulukko!N108:N110))/SUM(Taulukko!N108:N110)</f>
        <v>5.288876113825822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5.643836239489241</v>
      </c>
      <c r="N111" s="68">
        <f>100*(SUM(Taulukko!R120:R122)-SUM(Taulukko!R108:R110))/SUM(Taulukko!R108:R110)</f>
        <v>5.490636278382457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1.3081971942731463</v>
      </c>
      <c r="Q111" s="68">
        <f>100*(SUM(Taulukko!V120:V122)-SUM(Taulukko!V108:V110))/SUM(Taulukko!V108:V110)</f>
        <v>0.9691440323805366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4.642973129439</v>
      </c>
      <c r="T111" s="68">
        <f>100*(SUM(Taulukko!Z120:Z122)-SUM(Taulukko!Z108:Z110))/SUM(Taulukko!Z108:Z110)</f>
        <v>4.295149528257998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4.9767599727346825</v>
      </c>
      <c r="W111" s="68">
        <f>100*(SUM(Taulukko!AD120:AD122)-SUM(Taulukko!AD108:AD110))/SUM(Taulukko!AD108:AD110)</f>
        <v>5.2810969857598495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8.734871634464987</v>
      </c>
      <c r="Z111" s="68">
        <f>100*(SUM(Taulukko!AH120:AH122)-SUM(Taulukko!AH108:AH110))/SUM(Taulukko!AH108:AH110)</f>
        <v>8.327195341684194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4.282896590588894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4.315580219849764</v>
      </c>
      <c r="E112" s="39">
        <f>100*(SUM(Taulukko!F121:F123)-SUM(Taulukko!F109:F111))/SUM(Taulukko!F109:F111)</f>
        <v>4.31421331755161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4.914285714285711</v>
      </c>
      <c r="K112" s="39">
        <f>100*(SUM(Taulukko!N121:N123)-SUM(Taulukko!N109:N111))/SUM(Taulukko!N109:N111)</f>
        <v>5.1201372997711605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5.5546745803411595</v>
      </c>
      <c r="N112" s="39">
        <f>100*(SUM(Taulukko!R121:R123)-SUM(Taulukko!R109:R111))/SUM(Taulukko!R109:R111)</f>
        <v>5.526723349556753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1.3689280455891966</v>
      </c>
      <c r="Q112" s="39">
        <f>100*(SUM(Taulukko!V121:V123)-SUM(Taulukko!V109:V111))/SUM(Taulukko!V109:V111)</f>
        <v>1.0740106147352626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4.096189460688017</v>
      </c>
      <c r="T112" s="39">
        <f>100*(SUM(Taulukko!Z121:Z123)-SUM(Taulukko!Z109:Z111))/SUM(Taulukko!Z109:Z111)</f>
        <v>4.1980264727762755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5.786795206099105</v>
      </c>
      <c r="W112" s="39">
        <f>100*(SUM(Taulukko!AD121:AD123)-SUM(Taulukko!AD109:AD111))/SUM(Taulukko!AD109:AD111)</f>
        <v>5.446684025204363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8.071404738071415</v>
      </c>
      <c r="Z112" s="39">
        <f>100*(SUM(Taulukko!AH121:AH123)-SUM(Taulukko!AH109:AH111))/SUM(Taulukko!AH109:AH111)</f>
        <v>8.281024062661544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4.582513353949961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4.151906557780459</v>
      </c>
      <c r="E113" s="68">
        <f>100*(SUM(Taulukko!F122:F124)-SUM(Taulukko!F110:F112))/SUM(Taulukko!F110:F112)</f>
        <v>4.2855303994622265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4.564785937056995</v>
      </c>
      <c r="K113" s="68">
        <f>100*(SUM(Taulukko!N122:N124)-SUM(Taulukko!N110:N112))/SUM(Taulukko!N110:N112)</f>
        <v>4.984334947308459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5.571083277160912</v>
      </c>
      <c r="N113" s="68">
        <f>100*(SUM(Taulukko!R122:R124)-SUM(Taulukko!R110:R112))/SUM(Taulukko!R110:R112)</f>
        <v>5.634184100772379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1.3317624601067892</v>
      </c>
      <c r="Q113" s="68">
        <f>100*(SUM(Taulukko!V122:V124)-SUM(Taulukko!V110:V112))/SUM(Taulukko!V110:V112)</f>
        <v>1.1390831900289995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3.842092914124823</v>
      </c>
      <c r="T113" s="68">
        <f>100*(SUM(Taulukko!Z122:Z124)-SUM(Taulukko!Z110:Z112))/SUM(Taulukko!Z110:Z112)</f>
        <v>4.109106464356711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5.597245667106779</v>
      </c>
      <c r="W113" s="68">
        <f>100*(SUM(Taulukko!AD122:AD124)-SUM(Taulukko!AD110:AD112))/SUM(Taulukko!AD110:AD112)</f>
        <v>5.458776632761571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7.9228089744256325</v>
      </c>
      <c r="Z113" s="68">
        <f>100*(SUM(Taulukko!AH122:AH124)-SUM(Taulukko!AH110:AH112))/SUM(Taulukko!AH110:AH112)</f>
        <v>8.249173379753358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4.763239002521715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4.137558311525769</v>
      </c>
      <c r="E114" s="68">
        <f>100*(SUM(Taulukko!F123:F125)-SUM(Taulukko!F111:F113))/SUM(Taulukko!F111:F113)</f>
        <v>4.344409103981641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4.260153365521158</v>
      </c>
      <c r="K114" s="68">
        <f>100*(SUM(Taulukko!N123:N125)-SUM(Taulukko!N111:N113))/SUM(Taulukko!N111:N113)</f>
        <v>5.140585061062188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5.19609567112979</v>
      </c>
      <c r="N114" s="68">
        <f>100*(SUM(Taulukko!R123:R125)-SUM(Taulukko!R111:R113))/SUM(Taulukko!R111:R113)</f>
        <v>5.944429151662578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0.23644077040776332</v>
      </c>
      <c r="Q114" s="68">
        <f>100*(SUM(Taulukko!V123:V125)-SUM(Taulukko!V111:V113))/SUM(Taulukko!V111:V113)</f>
        <v>1.2297863726214096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3.5438846042717675</v>
      </c>
      <c r="T114" s="68">
        <f>100*(SUM(Taulukko!Z123:Z125)-SUM(Taulukko!Z111:Z113))/SUM(Taulukko!Z111:Z113)</f>
        <v>4.068905971479495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5.290693329125802</v>
      </c>
      <c r="W114" s="68">
        <f>100*(SUM(Taulukko!AD123:AD125)-SUM(Taulukko!AD111:AD113))/SUM(Taulukko!AD111:AD113)</f>
        <v>5.286325318715991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7.486882457933802</v>
      </c>
      <c r="Z114" s="68">
        <f>100*(SUM(Taulukko!AH123:AH125)-SUM(Taulukko!AH111:AH113))/SUM(Taulukko!AH111:AH113)</f>
        <v>8.276122855928248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4.736695458344927</v>
      </c>
      <c r="AC114" s="68">
        <f>100*(SUM(Taulukko!AL123:AL125)-SUM(Taulukko!AL111:AL113))/SUM(Taulukko!AL111:AL113)</f>
        <v>4.990242542514646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4.686025521496037</v>
      </c>
      <c r="E115" s="68">
        <f>100*(SUM(Taulukko!F124:F126)-SUM(Taulukko!F112:F114))/SUM(Taulukko!F112:F114)</f>
        <v>4.46384768300187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5.645390070921995</v>
      </c>
      <c r="K115" s="68">
        <f>100*(SUM(Taulukko!N124:N126)-SUM(Taulukko!N112:N114))/SUM(Taulukko!N112:N114)</f>
        <v>5.610654576367247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5.606589851650646</v>
      </c>
      <c r="N115" s="68">
        <f>100*(SUM(Taulukko!R124:R126)-SUM(Taulukko!R112:R114))/SUM(Taulukko!R112:R114)</f>
        <v>6.400564261743556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0.8439710400342716</v>
      </c>
      <c r="Q115" s="68">
        <f>100*(SUM(Taulukko!V124:V126)-SUM(Taulukko!V112:V114))/SUM(Taulukko!V112:V114)</f>
        <v>1.4389238575658934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3.9856911110186735</v>
      </c>
      <c r="T115" s="68">
        <f>100*(SUM(Taulukko!Z124:Z126)-SUM(Taulukko!Z112:Z114))/SUM(Taulukko!Z112:Z114)</f>
        <v>4.086906080261569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4.8043976834613735</v>
      </c>
      <c r="W115" s="68">
        <f>100*(SUM(Taulukko!AD124:AD126)-SUM(Taulukko!AD112:AD114))/SUM(Taulukko!AD112:AD114)</f>
        <v>5.174180327868853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8.70918625501027</v>
      </c>
      <c r="Z115" s="68">
        <f>100*(SUM(Taulukko!AH124:AH126)-SUM(Taulukko!AH112:AH114))/SUM(Taulukko!AH112:AH114)</f>
        <v>8.357928973236055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5.394883203559504</v>
      </c>
      <c r="AC115" s="68">
        <f>100*(SUM(Taulukko!AL124:AL126)-SUM(Taulukko!AL112:AL114))/SUM(Taulukko!AL112:AL114)</f>
        <v>5.249999999999994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4.7469659063313525</v>
      </c>
      <c r="E116" s="68">
        <f>100*(SUM(Taulukko!F125:F127)-SUM(Taulukko!F113:F115))/SUM(Taulukko!F113:F115)</f>
        <v>4.496080658743228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3.605482717520848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6.474413344642345</v>
      </c>
      <c r="K116" s="68">
        <f>100*(SUM(Taulukko!N125:N127)-SUM(Taulukko!N113:N115))/SUM(Taulukko!N113:N115)</f>
        <v>6.188188753885273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5.6488612722337805</v>
      </c>
      <c r="N116" s="68">
        <f>100*(SUM(Taulukko!R125:R127)-SUM(Taulukko!R113:R115))/SUM(Taulukko!R113:R115)</f>
        <v>6.718946520052547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1.0161151360297371</v>
      </c>
      <c r="Q116" s="68">
        <f>100*(SUM(Taulukko!V125:V127)-SUM(Taulukko!V113:V115))/SUM(Taulukko!V113:V115)</f>
        <v>1.790679535346194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4.26957904195756</v>
      </c>
      <c r="T116" s="68">
        <f>100*(SUM(Taulukko!Z125:Z127)-SUM(Taulukko!Z113:Z115))/SUM(Taulukko!Z113:Z115)</f>
        <v>4.129272854028569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5.34698957687943</v>
      </c>
      <c r="W116" s="68">
        <f>100*(SUM(Taulukko!AD125:AD127)-SUM(Taulukko!AD113:AD115))/SUM(Taulukko!AD113:AD115)</f>
        <v>5.249237252793098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8.786439359023943</v>
      </c>
      <c r="Z116" s="68">
        <f>100*(SUM(Taulukko!AH125:AH127)-SUM(Taulukko!AH113:AH115))/SUM(Taulukko!AH113:AH115)</f>
        <v>8.433117652377314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5.779867256637162</v>
      </c>
      <c r="AC116" s="68">
        <f>100*(SUM(Taulukko!AL125:AL127)-SUM(Taulukko!AL113:AL115))/SUM(Taulukko!AL113:AL115)</f>
        <v>5.480210351508429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4.337734913695969</v>
      </c>
      <c r="E117" s="68">
        <f>100*(SUM(Taulukko!F126:F128)-SUM(Taulukko!F114:F116))/SUM(Taulukko!F114:F116)</f>
        <v>4.411731566612593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1.046337817638266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6.775832862789383</v>
      </c>
      <c r="K117" s="68">
        <f>100*(SUM(Taulukko!N126:N128)-SUM(Taulukko!N114:N116))/SUM(Taulukko!N114:N116)</f>
        <v>6.784909909909883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6.108116305681564</v>
      </c>
      <c r="N117" s="68">
        <f>100*(SUM(Taulukko!R126:R128)-SUM(Taulukko!R114:R116))/SUM(Taulukko!R114:R116)</f>
        <v>6.673848221177059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2.671746615190928</v>
      </c>
      <c r="Q117" s="68">
        <f>100*(SUM(Taulukko!V126:V128)-SUM(Taulukko!V114:V116))/SUM(Taulukko!V114:V116)</f>
        <v>2.2271807811815734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4.429990258602371</v>
      </c>
      <c r="T117" s="68">
        <f>100*(SUM(Taulukko!Z126:Z128)-SUM(Taulukko!Z114:Z116))/SUM(Taulukko!Z114:Z116)</f>
        <v>4.153291193698912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5.438741971061609</v>
      </c>
      <c r="W117" s="68">
        <f>100*(SUM(Taulukko!AD126:AD128)-SUM(Taulukko!AD114:AD116))/SUM(Taulukko!AD114:AD116)</f>
        <v>5.350909827007046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8.900287976961835</v>
      </c>
      <c r="Z117" s="68">
        <f>100*(SUM(Taulukko!AH126:AH128)-SUM(Taulukko!AH114:AH116))/SUM(Taulukko!AH114:AH116)</f>
        <v>8.460055242382285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5.872622001654246</v>
      </c>
      <c r="AC117" s="68">
        <f>100*(SUM(Taulukko!AL126:AL128)-SUM(Taulukko!AL114:AL116))/SUM(Taulukko!AL114:AL116)</f>
        <v>5.626034197462762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4.009140008309109</v>
      </c>
      <c r="E118" s="68">
        <f>100*(SUM(Taulukko!F127:F129)-SUM(Taulukko!F115:F117))/SUM(Taulukko!F115:F117)</f>
        <v>4.3782561682886065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0.6563245823388988</v>
      </c>
      <c r="H118" s="68">
        <f>100*(SUM(Taulukko!J127:J129)-SUM(Taulukko!J115:J117))/SUM(Taulukko!J115:J117)</f>
        <v>3.479036574487079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7.061121964833941</v>
      </c>
      <c r="K118" s="68">
        <f>100*(SUM(Taulukko!N127:N129)-SUM(Taulukko!N115:N117))/SUM(Taulukko!N115:N117)</f>
        <v>7.371076233183858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5.589395760279674</v>
      </c>
      <c r="N118" s="68">
        <f>100*(SUM(Taulukko!R127:R129)-SUM(Taulukko!R115:R117))/SUM(Taulukko!R115:R117)</f>
        <v>6.336338409288579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3.229672937702137</v>
      </c>
      <c r="Q118" s="68">
        <f>100*(SUM(Taulukko!V127:V129)-SUM(Taulukko!V115:V117))/SUM(Taulukko!V115:V117)</f>
        <v>2.6387961461413645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4.437691475569563</v>
      </c>
      <c r="T118" s="68">
        <f>100*(SUM(Taulukko!Z127:Z129)-SUM(Taulukko!Z115:Z117))/SUM(Taulukko!Z115:Z117)</f>
        <v>4.135727972245203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5.546031295384306</v>
      </c>
      <c r="W118" s="68">
        <f>100*(SUM(Taulukko!AD127:AD129)-SUM(Taulukko!AD115:AD117))/SUM(Taulukko!AD115:AD117)</f>
        <v>5.293864264644126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8.51176872025759</v>
      </c>
      <c r="Z118" s="68">
        <f>100*(SUM(Taulukko!AH127:AH129)-SUM(Taulukko!AH115:AH117))/SUM(Taulukko!AH115:AH117)</f>
        <v>8.44446275619279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5.650027427317598</v>
      </c>
      <c r="AC118" s="68">
        <f>100*(SUM(Taulukko!AL127:AL129)-SUM(Taulukko!AL115:AL117))/SUM(Taulukko!AL115:AL117)</f>
        <v>5.6883759274525945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4.257375267503993</v>
      </c>
      <c r="E119" s="68">
        <f>100*(SUM(Taulukko!F128:F130)-SUM(Taulukko!F116:F118))/SUM(Taulukko!F116:F118)</f>
        <v>4.547491415864274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0.35661218424962515</v>
      </c>
      <c r="H119" s="68">
        <f>100*(SUM(Taulukko!J128:J130)-SUM(Taulukko!J116:J118))/SUM(Taulukko!J116:J118)</f>
        <v>3.350133412392532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8.092971156538777</v>
      </c>
      <c r="K119" s="68">
        <f>100*(SUM(Taulukko!N128:N130)-SUM(Taulukko!N116:N118))/SUM(Taulukko!N116:N118)</f>
        <v>7.952008928571429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5.526371201286345</v>
      </c>
      <c r="N119" s="68">
        <f>100*(SUM(Taulukko!R128:R130)-SUM(Taulukko!R116:R118))/SUM(Taulukko!R116:R118)</f>
        <v>5.9855172716691945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3.3729452147031678</v>
      </c>
      <c r="Q119" s="68">
        <f>100*(SUM(Taulukko!V128:V130)-SUM(Taulukko!V116:V118))/SUM(Taulukko!V116:V118)</f>
        <v>2.96220328775944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4.078884949394405</v>
      </c>
      <c r="T119" s="68">
        <f>100*(SUM(Taulukko!Z128:Z130)-SUM(Taulukko!Z116:Z118))/SUM(Taulukko!Z116:Z118)</f>
        <v>4.079362339331261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4.9524972855591765</v>
      </c>
      <c r="W119" s="68">
        <f>100*(SUM(Taulukko!AD128:AD130)-SUM(Taulukko!AD116:AD118))/SUM(Taulukko!AD116:AD118)</f>
        <v>5.092226882202048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8.400775624277399</v>
      </c>
      <c r="Z119" s="68">
        <f>100*(SUM(Taulukko!AH128:AH130)-SUM(Taulukko!AH116:AH118))/SUM(Taulukko!AH116:AH118)</f>
        <v>8.41131697022485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5.613362541073385</v>
      </c>
      <c r="AC119" s="68">
        <f>100*(SUM(Taulukko!AL128:AL130)-SUM(Taulukko!AL116:AL118))/SUM(Taulukko!AL116:AL118)</f>
        <v>5.7792385647767635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5.177877763183624</v>
      </c>
      <c r="E120" s="68">
        <f>100*(SUM(Taulukko!F129:F131)-SUM(Taulukko!F117:F119))/SUM(Taulukko!F117:F119)</f>
        <v>4.8285664818010705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5.342384887839423</v>
      </c>
      <c r="H120" s="68">
        <f>100*(SUM(Taulukko!J129:J131)-SUM(Taulukko!J117:J119))/SUM(Taulukko!J117:J119)</f>
        <v>3.191489361702148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10.072142064372922</v>
      </c>
      <c r="K120" s="68">
        <f>100*(SUM(Taulukko!N129:N131)-SUM(Taulukko!N117:N119))/SUM(Taulukko!N117:N119)</f>
        <v>8.243130724396318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5.334352249456777</v>
      </c>
      <c r="N120" s="68">
        <f>100*(SUM(Taulukko!R129:R131)-SUM(Taulukko!R117:R119))/SUM(Taulukko!R117:R119)</f>
        <v>5.776207778593714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3.774388634236498</v>
      </c>
      <c r="Q120" s="68">
        <f>100*(SUM(Taulukko!V129:V131)-SUM(Taulukko!V117:V119))/SUM(Taulukko!V117:V119)</f>
        <v>3.197640645247771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4.145433270635583</v>
      </c>
      <c r="T120" s="68">
        <f>100*(SUM(Taulukko!Z129:Z131)-SUM(Taulukko!Z117:Z119))/SUM(Taulukko!Z117:Z119)</f>
        <v>4.001212405861028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4.933715523832424</v>
      </c>
      <c r="W120" s="68">
        <f>100*(SUM(Taulukko!AD129:AD131)-SUM(Taulukko!AD117:AD119))/SUM(Taulukko!AD117:AD119)</f>
        <v>4.869297380543898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8.692793028952636</v>
      </c>
      <c r="Z120" s="68">
        <f>100*(SUM(Taulukko!AH129:AH131)-SUM(Taulukko!AH117:AH119))/SUM(Taulukko!AH117:AH119)</f>
        <v>8.366845296727723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6.231210713309666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5.284891281043173</v>
      </c>
      <c r="E121" s="68">
        <f>100*(SUM(Taulukko!F130:F132)-SUM(Taulukko!F118:F120))/SUM(Taulukko!F118:F120)</f>
        <v>4.98176960115784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4.938271604938258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8.146920740127037</v>
      </c>
      <c r="K121" s="68">
        <f>100*(SUM(Taulukko!N130:N132)-SUM(Taulukko!N118:N120))/SUM(Taulukko!N118:N120)</f>
        <v>8.140176600441501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5.554817419881395</v>
      </c>
      <c r="N121" s="68">
        <f>100*(SUM(Taulukko!R130:R132)-SUM(Taulukko!R118:R120))/SUM(Taulukko!R118:R120)</f>
        <v>5.66446256744053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3.109076468645998</v>
      </c>
      <c r="Q121" s="68">
        <f>100*(SUM(Taulukko!V130:V132)-SUM(Taulukko!V118:V120))/SUM(Taulukko!V118:V120)</f>
        <v>3.375504838719278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3.6590835573653173</v>
      </c>
      <c r="T121" s="68">
        <f>100*(SUM(Taulukko!Z130:Z132)-SUM(Taulukko!Z118:Z120))/SUM(Taulukko!Z118:Z120)</f>
        <v>3.9181272228072612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4.5754725856002745</v>
      </c>
      <c r="W121" s="68">
        <f>100*(SUM(Taulukko!AD130:AD132)-SUM(Taulukko!AD118:AD120))/SUM(Taulukko!AD118:AD120)</f>
        <v>4.6835446443223185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8.243730011782548</v>
      </c>
      <c r="Z121" s="68">
        <f>100*(SUM(Taulukko!AH130:AH132)-SUM(Taulukko!AH118:AH120))/SUM(Taulukko!AH118:AH120)</f>
        <v>8.304848516133676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6.044105635720101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5.147892733055488</v>
      </c>
      <c r="E122" s="68">
        <f>100*(SUM(Taulukko!F131:F133)-SUM(Taulukko!F119:F121))/SUM(Taulukko!F119:F121)</f>
        <v>4.92104693921696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4.988262910798105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7.534246575342451</v>
      </c>
      <c r="K122" s="68">
        <f>100*(SUM(Taulukko!N131:N133)-SUM(Taulukko!N119:N121))/SUM(Taulukko!N119:N121)</f>
        <v>7.816785518376318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5.3591774800607075</v>
      </c>
      <c r="N122" s="68">
        <f>100*(SUM(Taulukko!R131:R133)-SUM(Taulukko!R119:R121))/SUM(Taulukko!R119:R121)</f>
        <v>5.557779484793734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3.3135831068739474</v>
      </c>
      <c r="Q122" s="68">
        <f>100*(SUM(Taulukko!V131:V133)-SUM(Taulukko!V119:V121))/SUM(Taulukko!V119:V121)</f>
        <v>3.563913924756875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3.9326528122331106</v>
      </c>
      <c r="T122" s="68">
        <f>100*(SUM(Taulukko!Z131:Z133)-SUM(Taulukko!Z119:Z121))/SUM(Taulukko!Z119:Z121)</f>
        <v>3.8439322817093937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4.607346124665906</v>
      </c>
      <c r="W122" s="68">
        <f>100*(SUM(Taulukko!AD131:AD133)-SUM(Taulukko!AD119:AD121))/SUM(Taulukko!AD119:AD121)</f>
        <v>4.5023417321315735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8.377774108469705</v>
      </c>
      <c r="Z122" s="68">
        <f>100*(SUM(Taulukko!AH131:AH133)-SUM(Taulukko!AH119:AH121))/SUM(Taulukko!AH119:AH121)</f>
        <v>8.23281801115664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6.221135560988839</v>
      </c>
      <c r="AC122" s="68">
        <f>100*(SUM(Taulukko!AL131:AL133)-SUM(Taulukko!AL119:AL121))/SUM(Taulukko!AL119:AL121)</f>
        <v>5.801030089455131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4.5604629205294005</v>
      </c>
      <c r="E123" s="68">
        <f>100*(SUM(Taulukko!F132:F134)-SUM(Taulukko!F120:F122))/SUM(Taulukko!F120:F122)</f>
        <v>4.760378265747732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6.596091205211715</v>
      </c>
      <c r="K123" s="68">
        <f>100*(SUM(Taulukko!N132:N134)-SUM(Taulukko!N120:N122))/SUM(Taulukko!N120:N122)</f>
        <v>7.725907725907713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5.377035593968293</v>
      </c>
      <c r="N123" s="68">
        <f>100*(SUM(Taulukko!R132:R134)-SUM(Taulukko!R120:R122))/SUM(Taulukko!R120:R122)</f>
        <v>5.434106209137128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4.198741623430365</v>
      </c>
      <c r="Q123" s="68">
        <f>100*(SUM(Taulukko!V132:V134)-SUM(Taulukko!V120:V122))/SUM(Taulukko!V120:V122)</f>
        <v>3.7686076668916715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3.5887582108564127</v>
      </c>
      <c r="T123" s="68">
        <f>100*(SUM(Taulukko!Z132:Z134)-SUM(Taulukko!Z120:Z122))/SUM(Taulukko!Z120:Z122)</f>
        <v>3.7787916299535644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4.488575482512513</v>
      </c>
      <c r="W123" s="68">
        <f>100*(SUM(Taulukko!AD132:AD134)-SUM(Taulukko!AD120:AD122))/SUM(Taulukko!AD120:AD122)</f>
        <v>4.201756865589641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7.923870302469729</v>
      </c>
      <c r="Z123" s="68">
        <f>100*(SUM(Taulukko!AH132:AH134)-SUM(Taulukko!AH120:AH122))/SUM(Taulukko!AH120:AH122)</f>
        <v>8.164142180367717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5.512023777357465</v>
      </c>
      <c r="AC123" s="68">
        <f>100*(SUM(Taulukko!AL132:AL134)-SUM(Taulukko!AL120:AL122))/SUM(Taulukko!AL120:AL122)</f>
        <v>5.668016194331984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4.72225746134882</v>
      </c>
      <c r="E124" s="39">
        <f>100*(SUM(Taulukko!F133:F135)-SUM(Taulukko!F121:F123))/SUM(Taulukko!F121:F123)</f>
        <v>4.612240738751694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8.169934640522891</v>
      </c>
      <c r="K124" s="39">
        <f>100*(SUM(Taulukko!N133:N135)-SUM(Taulukko!N121:N123))/SUM(Taulukko!N121:N123)</f>
        <v>7.945578231292529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5.231516257109141</v>
      </c>
      <c r="N124" s="39">
        <f>100*(SUM(Taulukko!R133:R135)-SUM(Taulukko!R121:R123))/SUM(Taulukko!R121:R123)</f>
        <v>5.274299528055104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3.2512914901311776</v>
      </c>
      <c r="Q124" s="39">
        <f>100*(SUM(Taulukko!V133:V135)-SUM(Taulukko!V121:V123))/SUM(Taulukko!V121:V123)</f>
        <v>3.979279630482803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3.7894430397490018</v>
      </c>
      <c r="T124" s="39">
        <f>100*(SUM(Taulukko!Z133:Z135)-SUM(Taulukko!Z121:Z123))/SUM(Taulukko!Z121:Z123)</f>
        <v>3.7217547801675153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3.5610461267997</v>
      </c>
      <c r="W124" s="39">
        <f>100*(SUM(Taulukko!AD133:AD135)-SUM(Taulukko!AD121:AD123))/SUM(Taulukko!AD121:AD123)</f>
        <v>3.7779286638799965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8.30109869752959</v>
      </c>
      <c r="Z124" s="39">
        <f>100*(SUM(Taulukko!AH133:AH135)-SUM(Taulukko!AH121:AH123))/SUM(Taulukko!AH121:AH123)</f>
        <v>8.102899408414208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5.698924731182777</v>
      </c>
      <c r="AC124" s="39">
        <f>100*(SUM(Taulukko!AL133:AL135)-SUM(Taulukko!AL121:AL123))/SUM(Taulukko!AL121:AL123)</f>
        <v>5.477980665950585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4.5941074980493966</v>
      </c>
      <c r="E125" s="68">
        <f>100*(SUM(Taulukko!F134:F136)-SUM(Taulukko!F122:F124))/SUM(Taulukko!F122:F124)</f>
        <v>4.432534142307378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8.242950108459864</v>
      </c>
      <c r="K125" s="68">
        <f>100*(SUM(Taulukko!N134:N136)-SUM(Taulukko!N122:N124))/SUM(Taulukko!N122:N124)</f>
        <v>8.247422680412349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5.1574071105696655</v>
      </c>
      <c r="N125" s="68">
        <f>100*(SUM(Taulukko!R134:R136)-SUM(Taulukko!R122:R124))/SUM(Taulukko!R122:R124)</f>
        <v>4.963147455559393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4.9515063211032135</v>
      </c>
      <c r="Q125" s="68">
        <f>100*(SUM(Taulukko!V134:V136)-SUM(Taulukko!V122:V124))/SUM(Taulukko!V122:V124)</f>
        <v>4.204151994224336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3.9245433246449957</v>
      </c>
      <c r="T125" s="68">
        <f>100*(SUM(Taulukko!Z134:Z136)-SUM(Taulukko!Z122:Z124))/SUM(Taulukko!Z122:Z124)</f>
        <v>3.657691625980891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3.3464172285355627</v>
      </c>
      <c r="W125" s="68">
        <f>100*(SUM(Taulukko!AD134:AD136)-SUM(Taulukko!AD122:AD124))/SUM(Taulukko!AD122:AD124)</f>
        <v>3.4232726581636945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8.086773348748816</v>
      </c>
      <c r="Z125" s="68">
        <f>100*(SUM(Taulukko!AH134:AH136)-SUM(Taulukko!AH122:AH124))/SUM(Taulukko!AH122:AH124)</f>
        <v>8.038515657090931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5.456004279219052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4.219269828956642</v>
      </c>
      <c r="E126" s="68">
        <f>100*(SUM(Taulukko!F135:F137)-SUM(Taulukko!F123:F125))/SUM(Taulukko!F123:F125)</f>
        <v>4.167076006156461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10.024516480523005</v>
      </c>
      <c r="K126" s="68">
        <f>100*(SUM(Taulukko!N135:N137)-SUM(Taulukko!N123:N125))/SUM(Taulukko!N123:N125)</f>
        <v>8.319827120475408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4.409302572402721</v>
      </c>
      <c r="N126" s="68">
        <f>100*(SUM(Taulukko!R135:R137)-SUM(Taulukko!R123:R125))/SUM(Taulukko!R123:R125)</f>
        <v>4.442476609125151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4.097070873737849</v>
      </c>
      <c r="Q126" s="68">
        <f>100*(SUM(Taulukko!V135:V137)-SUM(Taulukko!V123:V125))/SUM(Taulukko!V123:V125)</f>
        <v>4.409736415688605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3.871478400858608</v>
      </c>
      <c r="T126" s="68">
        <f>100*(SUM(Taulukko!Z135:Z137)-SUM(Taulukko!Z123:Z125))/SUM(Taulukko!Z123:Z125)</f>
        <v>3.5621666323206926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3.1521939164497748</v>
      </c>
      <c r="W126" s="68">
        <f>100*(SUM(Taulukko!AD135:AD137)-SUM(Taulukko!AD123:AD125))/SUM(Taulukko!AD123:AD125)</f>
        <v>3.2044910730719556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8.121466160013583</v>
      </c>
      <c r="Z126" s="68">
        <f>100*(SUM(Taulukko!AH135:AH137)-SUM(Taulukko!AH123:AH125))/SUM(Taulukko!AH123:AH125)</f>
        <v>7.962620714787717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5.400372439478603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3.468998281066009</v>
      </c>
      <c r="E127" s="68">
        <f>100*(SUM(Taulukko!F136:F138)-SUM(Taulukko!F124:F126))/SUM(Taulukko!F124:F126)</f>
        <v>3.945446747055979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7.572502685284621</v>
      </c>
      <c r="K127" s="68">
        <f>100*(SUM(Taulukko!N136:N138)-SUM(Taulukko!N124:N126))/SUM(Taulukko!N124:N126)</f>
        <v>8.049369466058492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3.705854072472486</v>
      </c>
      <c r="N127" s="68">
        <f>100*(SUM(Taulukko!R136:R138)-SUM(Taulukko!R124:R126))/SUM(Taulukko!R124:R126)</f>
        <v>3.923198535311151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5.974370252725503</v>
      </c>
      <c r="Q127" s="68">
        <f>100*(SUM(Taulukko!V136:V138)-SUM(Taulukko!V124:V126))/SUM(Taulukko!V124:V126)</f>
        <v>4.547748276367897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3.353707318634202</v>
      </c>
      <c r="T127" s="68">
        <f>100*(SUM(Taulukko!Z136:Z138)-SUM(Taulukko!Z124:Z126))/SUM(Taulukko!Z124:Z126)</f>
        <v>3.4421980577139455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3.138143929554451</v>
      </c>
      <c r="W127" s="68">
        <f>100*(SUM(Taulukko!AD136:AD138)-SUM(Taulukko!AD124:AD126))/SUM(Taulukko!AD124:AD126)</f>
        <v>3.046420397110963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7.033803783621467</v>
      </c>
      <c r="Z127" s="68">
        <f>100*(SUM(Taulukko!AH136:AH138)-SUM(Taulukko!AH124:AH126))/SUM(Taulukko!AH124:AH126)</f>
        <v>7.908987750338592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4.327176781002633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3.396387143384754</v>
      </c>
      <c r="E128" s="68">
        <f>100*(SUM(Taulukko!F137:F139)-SUM(Taulukko!F125:F127))/SUM(Taulukko!F125:F127)</f>
        <v>4.0046295670327146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6.7711099309612175</v>
      </c>
      <c r="K128" s="68">
        <f>100*(SUM(Taulukko!N137:N139)-SUM(Taulukko!N125:N127))/SUM(Taulukko!N125:N127)</f>
        <v>7.7700904736562135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3.3332898631995116</v>
      </c>
      <c r="N128" s="68">
        <f>100*(SUM(Taulukko!R137:R139)-SUM(Taulukko!R125:R127))/SUM(Taulukko!R125:R127)</f>
        <v>3.7736884466232463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4.36268461175479</v>
      </c>
      <c r="Q128" s="68">
        <f>100*(SUM(Taulukko!V137:V139)-SUM(Taulukko!V125:V127))/SUM(Taulukko!V125:V127)</f>
        <v>4.5826375098341545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2.7487490619621835</v>
      </c>
      <c r="T128" s="68">
        <f>100*(SUM(Taulukko!Z137:Z139)-SUM(Taulukko!Z125:Z127))/SUM(Taulukko!Z125:Z127)</f>
        <v>3.348618734623836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2.5396205792801974</v>
      </c>
      <c r="W128" s="68">
        <f>100*(SUM(Taulukko!AD137:AD139)-SUM(Taulukko!AD125:AD127))/SUM(Taulukko!AD125:AD127)</f>
        <v>3.0351612600494184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6.854552847778557</v>
      </c>
      <c r="Z128" s="68">
        <f>100*(SUM(Taulukko!AH137:AH139)-SUM(Taulukko!AH125:AH127))/SUM(Taulukko!AH125:AH127)</f>
        <v>7.951073605531484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4.412511068397304</v>
      </c>
      <c r="E129" s="68">
        <f>100*(SUM(Taulukko!F138:F140)-SUM(Taulukko!F126:F128))/SUM(Taulukko!F126:F128)</f>
        <v>4.371003857878975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5.325443786982248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8.22316234796403</v>
      </c>
      <c r="K129" s="68">
        <f>100*(SUM(Taulukko!N138:N140)-SUM(Taulukko!N126:N128))/SUM(Taulukko!N126:N128)</f>
        <v>7.540205641972061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4.015674983173813</v>
      </c>
      <c r="N129" s="68">
        <f>100*(SUM(Taulukko!R138:R140)-SUM(Taulukko!R126:R128))/SUM(Taulukko!R126:R128)</f>
        <v>4.130966633699447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4.643898073106304</v>
      </c>
      <c r="Q129" s="68">
        <f>100*(SUM(Taulukko!V138:V140)-SUM(Taulukko!V126:V128))/SUM(Taulukko!V126:V128)</f>
        <v>4.5706359082259285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2.878252964928228</v>
      </c>
      <c r="T129" s="68">
        <f>100*(SUM(Taulukko!Z138:Z140)-SUM(Taulukko!Z126:Z128))/SUM(Taulukko!Z126:Z128)</f>
        <v>3.3315327910523624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3.2924961715160506</v>
      </c>
      <c r="W129" s="68">
        <f>100*(SUM(Taulukko!AD138:AD140)-SUM(Taulukko!AD126:AD128))/SUM(Taulukko!AD126:AD128)</f>
        <v>3.3238558909444955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7.681289319170481</v>
      </c>
      <c r="Z129" s="68">
        <f>100*(SUM(Taulukko!AH138:AH140)-SUM(Taulukko!AH126:AH128))/SUM(Taulukko!AH126:AH128)</f>
        <v>8.116207990042723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5.204875336690786</v>
      </c>
      <c r="E130" s="68">
        <f>100*(SUM(Taulukko!F139:F141)-SUM(Taulukko!F127:F129))/SUM(Taulukko!F127:F129)</f>
        <v>4.757240800335792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6.283343212803808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7.559958289885297</v>
      </c>
      <c r="K130" s="68">
        <f>100*(SUM(Taulukko!N139:N141)-SUM(Taulukko!N127:N129))/SUM(Taulukko!N127:N129)</f>
        <v>7.256590968415559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4.874112917685503</v>
      </c>
      <c r="N130" s="68">
        <f>100*(SUM(Taulukko!R139:R141)-SUM(Taulukko!R127:R129))/SUM(Taulukko!R127:R129)</f>
        <v>4.701996556854758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4.132800940470648</v>
      </c>
      <c r="Q130" s="68">
        <f>100*(SUM(Taulukko!V139:V141)-SUM(Taulukko!V127:V129))/SUM(Taulukko!V127:V129)</f>
        <v>4.582524948592545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3.209117097456913</v>
      </c>
      <c r="T130" s="68">
        <f>100*(SUM(Taulukko!Z139:Z141)-SUM(Taulukko!Z127:Z129))/SUM(Taulukko!Z127:Z129)</f>
        <v>3.388058637648808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3.820170084214442</v>
      </c>
      <c r="W130" s="68">
        <f>100*(SUM(Taulukko!AD139:AD141)-SUM(Taulukko!AD127:AD129))/SUM(Taulukko!AD127:AD129)</f>
        <v>3.7967997514370166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8.580009032699222</v>
      </c>
      <c r="Z130" s="68">
        <f>100*(SUM(Taulukko!AH139:AH141)-SUM(Taulukko!AH127:AH129))/SUM(Taulukko!AH127:AH129)</f>
        <v>8.343922156320566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5.737279335410182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5.399472868300358</v>
      </c>
      <c r="E131" s="68">
        <f>100*(SUM(Taulukko!F140:F142)-SUM(Taulukko!F128:F130))/SUM(Taulukko!F128:F130)</f>
        <v>4.883321590930396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6.30737340835061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7.409326424870457</v>
      </c>
      <c r="K131" s="68">
        <f>100*(SUM(Taulukko!N140:N142)-SUM(Taulukko!N128:N130))/SUM(Taulukko!N128:N130)</f>
        <v>6.875161540449735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5.31262633068322</v>
      </c>
      <c r="N131" s="68">
        <f>100*(SUM(Taulukko!R140:R142)-SUM(Taulukko!R128:R130))/SUM(Taulukko!R128:R130)</f>
        <v>5.079758923183297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4.640303389977725</v>
      </c>
      <c r="Q131" s="68">
        <f>100*(SUM(Taulukko!V140:V142)-SUM(Taulukko!V128:V130))/SUM(Taulukko!V128:V130)</f>
        <v>4.631951401717623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3.874506663013299</v>
      </c>
      <c r="T131" s="68">
        <f>100*(SUM(Taulukko!Z140:Z142)-SUM(Taulukko!Z128:Z130))/SUM(Taulukko!Z128:Z130)</f>
        <v>3.466658944259138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4.456801458702435</v>
      </c>
      <c r="W131" s="68">
        <f>100*(SUM(Taulukko!AD140:AD142)-SUM(Taulukko!AD128:AD130))/SUM(Taulukko!AD128:AD130)</f>
        <v>4.2154857107432875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9.397228637413386</v>
      </c>
      <c r="Z131" s="68">
        <f>100*(SUM(Taulukko!AH140:AH142)-SUM(Taulukko!AH128:AH130))/SUM(Taulukko!AH128:AH130)</f>
        <v>8.54512959497898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6.715063520871153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4.566131183607114</v>
      </c>
      <c r="E132" s="68">
        <f>100*(SUM(Taulukko!F141:F143)-SUM(Taulukko!F129:F131))/SUM(Taulukko!F129:F131)</f>
        <v>4.7825056141762206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0.4763239002521683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3.9576506175951573</v>
      </c>
      <c r="K132" s="68">
        <f>100*(SUM(Taulukko!N141:N143)-SUM(Taulukko!N129:N131))/SUM(Taulukko!N129:N131)</f>
        <v>6.7179487179487305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5.219634106669844</v>
      </c>
      <c r="N132" s="68">
        <f>100*(SUM(Taulukko!R141:R143)-SUM(Taulukko!R129:R131))/SUM(Taulukko!R129:R131)</f>
        <v>5.150565718297077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4.697138760572816</v>
      </c>
      <c r="Q132" s="68">
        <f>100*(SUM(Taulukko!V141:V143)-SUM(Taulukko!V129:V131))/SUM(Taulukko!V129:V131)</f>
        <v>4.702109295390855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3.8457600823228852</v>
      </c>
      <c r="T132" s="68">
        <f>100*(SUM(Taulukko!Z141:Z143)-SUM(Taulukko!Z129:Z131))/SUM(Taulukko!Z129:Z131)</f>
        <v>3.511199447576201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4.387128001668335</v>
      </c>
      <c r="W132" s="68">
        <f>100*(SUM(Taulukko!AD141:AD143)-SUM(Taulukko!AD129:AD131))/SUM(Taulukko!AD129:AD131)</f>
        <v>4.532162612685713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8.868920523178565</v>
      </c>
      <c r="Z132" s="68">
        <f>100*(SUM(Taulukko!AH141:AH143)-SUM(Taulukko!AH129:AH131))/SUM(Taulukko!AH129:AH131)</f>
        <v>8.67610942705488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5.32544378698223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4.502045663114847</v>
      </c>
      <c r="E133" s="68">
        <f>100*(SUM(Taulukko!F142:F144)-SUM(Taulukko!F130:F132))/SUM(Taulukko!F130:F132)</f>
        <v>4.706924114966243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1.0364145658263433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7.0990806945863</v>
      </c>
      <c r="K133" s="68">
        <f>100*(SUM(Taulukko!N142:N144)-SUM(Taulukko!N130:N132))/SUM(Taulukko!N130:N132)</f>
        <v>7.06812962490431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5.008181708422916</v>
      </c>
      <c r="N133" s="68">
        <f>100*(SUM(Taulukko!R142:R144)-SUM(Taulukko!R130:R132))/SUM(Taulukko!R130:R132)</f>
        <v>5.082362136299253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5.174119880333135</v>
      </c>
      <c r="Q133" s="68">
        <f>100*(SUM(Taulukko!V142:V144)-SUM(Taulukko!V130:V132))/SUM(Taulukko!V130:V132)</f>
        <v>4.75465770607258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4.164262862537382</v>
      </c>
      <c r="T133" s="68">
        <f>100*(SUM(Taulukko!Z142:Z144)-SUM(Taulukko!Z130:Z132))/SUM(Taulukko!Z130:Z132)</f>
        <v>3.4904790833106354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4.923510301435211</v>
      </c>
      <c r="W133" s="68">
        <f>100*(SUM(Taulukko!AD142:AD144)-SUM(Taulukko!AD130:AD132))/SUM(Taulukko!AD130:AD132)</f>
        <v>4.819125397996075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9.213218966342998</v>
      </c>
      <c r="Z133" s="68">
        <f>100*(SUM(Taulukko!AH142:AH144)-SUM(Taulukko!AH130:AH132))/SUM(Taulukko!AH130:AH132)</f>
        <v>8.750585417003405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5.8793324775353115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4.567270924424712</v>
      </c>
      <c r="E134" s="68">
        <f>100*(SUM(Taulukko!F143:F145)-SUM(Taulukko!F131:F133))/SUM(Taulukko!F131:F133)</f>
        <v>4.787505385381893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1.5651201788709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8.22929936305733</v>
      </c>
      <c r="K134" s="68">
        <f>100*(SUM(Taulukko!N143:N145)-SUM(Taulukko!N131:N133))/SUM(Taulukko!N131:N133)</f>
        <v>7.758839989824471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5.030713207576173</v>
      </c>
      <c r="N134" s="68">
        <f>100*(SUM(Taulukko!R143:R145)-SUM(Taulukko!R131:R133))/SUM(Taulukko!R131:R133)</f>
        <v>5.051196113400166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5.215861462304035</v>
      </c>
      <c r="Q134" s="68">
        <f>100*(SUM(Taulukko!V143:V145)-SUM(Taulukko!V131:V133))/SUM(Taulukko!V131:V133)</f>
        <v>4.750838180932444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3.5673292638388774</v>
      </c>
      <c r="T134" s="68">
        <f>100*(SUM(Taulukko!Z143:Z145)-SUM(Taulukko!Z131:Z133))/SUM(Taulukko!Z131:Z133)</f>
        <v>3.401595036272193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5.187609399306497</v>
      </c>
      <c r="W134" s="68">
        <f>100*(SUM(Taulukko!AD143:AD145)-SUM(Taulukko!AD131:AD133))/SUM(Taulukko!AD131:AD133)</f>
        <v>5.038560938589665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8.704406762911054</v>
      </c>
      <c r="Z134" s="68">
        <f>100*(SUM(Taulukko!AH143:AH145)-SUM(Taulukko!AH131:AH133))/SUM(Taulukko!AH131:AH133)</f>
        <v>8.790024884230647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5.984654731457825</v>
      </c>
      <c r="AC134" s="68">
        <f>100*(SUM(Taulukko!AL143:AL145)-SUM(Taulukko!AL131:AL133))/SUM(Taulukko!AL131:AL133)</f>
        <v>6.072252113758659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5.039855732545451</v>
      </c>
      <c r="E135" s="68">
        <f>100*(SUM(Taulukko!F144:F146)-SUM(Taulukko!F132:F134))/SUM(Taulukko!F132:F134)</f>
        <v>4.976680876208143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3.8538395660862124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8.912655971479516</v>
      </c>
      <c r="K135" s="68">
        <f>100*(SUM(Taulukko!N144:N146)-SUM(Taulukko!N132:N134))/SUM(Taulukko!N132:N134)</f>
        <v>8.438925494171317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4.996948564804047</v>
      </c>
      <c r="N135" s="68">
        <f>100*(SUM(Taulukko!R144:R146)-SUM(Taulukko!R132:R134))/SUM(Taulukko!R132:R134)</f>
        <v>5.134356883155367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4.344137450000716</v>
      </c>
      <c r="Q135" s="68">
        <f>100*(SUM(Taulukko!V144:V146)-SUM(Taulukko!V132:V134))/SUM(Taulukko!V132:V134)</f>
        <v>4.705372147232618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3.0587947186877966</v>
      </c>
      <c r="T135" s="68">
        <f>100*(SUM(Taulukko!Z144:Z146)-SUM(Taulukko!Z132:Z134))/SUM(Taulukko!Z132:Z134)</f>
        <v>3.289605617149398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5.085963732332229</v>
      </c>
      <c r="W135" s="68">
        <f>100*(SUM(Taulukko!AD144:AD146)-SUM(Taulukko!AD132:AD134))/SUM(Taulukko!AD132:AD134)</f>
        <v>5.169395662611153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8.813627435301255</v>
      </c>
      <c r="Z135" s="68">
        <f>100*(SUM(Taulukko!AH144:AH146)-SUM(Taulukko!AH132:AH134))/SUM(Taulukko!AH132:AH134)</f>
        <v>8.819488382854908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6.811779769526254</v>
      </c>
      <c r="AC135" s="68">
        <f>100*(SUM(Taulukko!AL144:AL146)-SUM(Taulukko!AL132:AL134))/SUM(Taulukko!AL132:AL134)</f>
        <v>6.360153256704975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5.157679899927588</v>
      </c>
      <c r="E136" s="39">
        <f>100*(SUM(Taulukko!F145:F147)-SUM(Taulukko!F133:F135))/SUM(Taulukko!F133:F135)</f>
        <v>5.192893962289972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3.1773049645390037</v>
      </c>
      <c r="H136" s="39">
        <f>100*(SUM(Taulukko!J145:J147)-SUM(Taulukko!J133:J135))/SUM(Taulukko!J133:J135)</f>
        <v>3.606929849474578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8.333333333333323</v>
      </c>
      <c r="K136" s="39">
        <f>100*(SUM(Taulukko!N145:N147)-SUM(Taulukko!N133:N135))/SUM(Taulukko!N133:N135)</f>
        <v>9.024451726745639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5.327575262389064</v>
      </c>
      <c r="N136" s="39">
        <f>100*(SUM(Taulukko!R145:R147)-SUM(Taulukko!R133:R135))/SUM(Taulukko!R133:R135)</f>
        <v>5.377053859739892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4.013167449290786</v>
      </c>
      <c r="Q136" s="39">
        <f>100*(SUM(Taulukko!V145:V147)-SUM(Taulukko!V133:V135))/SUM(Taulukko!V133:V135)</f>
        <v>4.706627508677062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2.7732471768873403</v>
      </c>
      <c r="T136" s="39">
        <f>100*(SUM(Taulukko!Z145:Z147)-SUM(Taulukko!Z133:Z135))/SUM(Taulukko!Z133:Z135)</f>
        <v>3.217025167345079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5.188317465511786</v>
      </c>
      <c r="W136" s="39">
        <f>100*(SUM(Taulukko!AD145:AD147)-SUM(Taulukko!AD133:AD135))/SUM(Taulukko!AD133:AD135)</f>
        <v>5.350443165438207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8.63859153266122</v>
      </c>
      <c r="Z136" s="39">
        <f>100*(SUM(Taulukko!AH145:AH147)-SUM(Taulukko!AH133:AH135))/SUM(Taulukko!AH133:AH135)</f>
        <v>8.859072149003211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6.307222787385573</v>
      </c>
      <c r="AC136" s="39">
        <f>100*(SUM(Taulukko!AL145:AL147)-SUM(Taulukko!AL133:AL135))/SUM(Taulukko!AL133:AL135)</f>
        <v>6.619144602851325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5.410942712300692</v>
      </c>
      <c r="E137" s="68">
        <f>100*(SUM(Taulukko!F146:F148)-SUM(Taulukko!F134:F136))/SUM(Taulukko!F134:F136)</f>
        <v>5.4139734252253024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3.6837631056956646</v>
      </c>
      <c r="H137" s="68">
        <f>100*(SUM(Taulukko!J146:J148)-SUM(Taulukko!J134:J136))/SUM(Taulukko!J134:J136)</f>
        <v>3.7404363842448416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9.944889779559116</v>
      </c>
      <c r="K137" s="68">
        <f>100*(SUM(Taulukko!N146:N148)-SUM(Taulukko!N134:N136))/SUM(Taulukko!N134:N136)</f>
        <v>9.649122807017559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5.633591703694688</v>
      </c>
      <c r="N137" s="68">
        <f>100*(SUM(Taulukko!R146:R148)-SUM(Taulukko!R134:R136))/SUM(Taulukko!R134:R136)</f>
        <v>5.796135739954669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2.997276732752394</v>
      </c>
      <c r="Q137" s="68">
        <f>100*(SUM(Taulukko!V146:V148)-SUM(Taulukko!V134:V136))/SUM(Taulukko!V134:V136)</f>
        <v>4.87526228571752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2.7366165139134515</v>
      </c>
      <c r="T137" s="68">
        <f>100*(SUM(Taulukko!Z146:Z148)-SUM(Taulukko!Z134:Z136))/SUM(Taulukko!Z134:Z136)</f>
        <v>3.220842206712165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5.617977528089885</v>
      </c>
      <c r="W137" s="68">
        <f>100*(SUM(Taulukko!AD146:AD148)-SUM(Taulukko!AD134:AD136))/SUM(Taulukko!AD134:AD136)</f>
        <v>5.66463425527732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9.133028777488526</v>
      </c>
      <c r="Z137" s="68">
        <f>100*(SUM(Taulukko!AH146:AH148)-SUM(Taulukko!AH134:AH136))/SUM(Taulukko!AH134:AH136)</f>
        <v>8.905404722180082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6.949023586101962</v>
      </c>
      <c r="AC137" s="68">
        <f>100*(SUM(Taulukko!AL146:AL148)-SUM(Taulukko!AL134:AL136))/SUM(Taulukko!AL134:AL136)</f>
        <v>6.901801573204768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5.742059425558177</v>
      </c>
      <c r="E138" s="68">
        <f>100*(SUM(Taulukko!F147:F149)-SUM(Taulukko!F135:F137))/SUM(Taulukko!F135:F137)</f>
        <v>5.623844029823387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3.4084507042253587</v>
      </c>
      <c r="H138" s="68">
        <f>100*(SUM(Taulukko!J147:J149)-SUM(Taulukko!J135:J137))/SUM(Taulukko!J135:J137)</f>
        <v>3.9309954751131153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9.75488982421391</v>
      </c>
      <c r="K138" s="68">
        <f>100*(SUM(Taulukko!N147:N149)-SUM(Taulukko!N135:N137))/SUM(Taulukko!N135:N137)</f>
        <v>10.324189526184549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6.4934701895538485</v>
      </c>
      <c r="N138" s="68">
        <f>100*(SUM(Taulukko!R147:R149)-SUM(Taulukko!R135:R137))/SUM(Taulukko!R135:R137)</f>
        <v>6.280001929262091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5.7130102365163715</v>
      </c>
      <c r="Q138" s="68">
        <f>100*(SUM(Taulukko!V147:V149)-SUM(Taulukko!V135:V137))/SUM(Taulukko!V135:V137)</f>
        <v>5.22760943898963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3.386468076532632</v>
      </c>
      <c r="T138" s="68">
        <f>100*(SUM(Taulukko!Z147:Z149)-SUM(Taulukko!Z135:Z137))/SUM(Taulukko!Z135:Z137)</f>
        <v>3.291563188864991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6.145376694872048</v>
      </c>
      <c r="W138" s="68">
        <f>100*(SUM(Taulukko!AD147:AD149)-SUM(Taulukko!AD135:AD137))/SUM(Taulukko!AD135:AD137)</f>
        <v>6.009217904850232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9.129775786378119</v>
      </c>
      <c r="Z138" s="68">
        <f>100*(SUM(Taulukko!AH147:AH149)-SUM(Taulukko!AH135:AH137))/SUM(Taulukko!AH135:AH137)</f>
        <v>8.936895232584309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6.890459363957585</v>
      </c>
      <c r="AC138" s="68">
        <f>100*(SUM(Taulukko!AL147:AL149)-SUM(Taulukko!AL135:AL137))/SUM(Taulukko!AL135:AL137)</f>
        <v>7.209714141158613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5.9830468566046395</v>
      </c>
      <c r="E139" s="68">
        <f>100*(SUM(Taulukko!F148:F150)-SUM(Taulukko!F136:F138))/SUM(Taulukko!F136:F138)</f>
        <v>5.750728634554509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4.614949037372597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12.156764852720931</v>
      </c>
      <c r="K139" s="68">
        <f>100*(SUM(Taulukko!N148:N150)-SUM(Taulukko!N136:N138))/SUM(Taulukko!N136:N138)</f>
        <v>10.901415445741256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6.741026530917275</v>
      </c>
      <c r="N139" s="68">
        <f>100*(SUM(Taulukko!R148:R150)-SUM(Taulukko!R136:R138))/SUM(Taulukko!R136:R138)</f>
        <v>6.56654761392487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5.68491719709736</v>
      </c>
      <c r="Q139" s="68">
        <f>100*(SUM(Taulukko!V148:V150)-SUM(Taulukko!V136:V138))/SUM(Taulukko!V136:V138)</f>
        <v>5.621143198700159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3.583150137783695</v>
      </c>
      <c r="T139" s="68">
        <f>100*(SUM(Taulukko!Z148:Z150)-SUM(Taulukko!Z136:Z138))/SUM(Taulukko!Z136:Z138)</f>
        <v>3.383591411874801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6.431818702188131</v>
      </c>
      <c r="W139" s="68">
        <f>100*(SUM(Taulukko!AD148:AD150)-SUM(Taulukko!AD136:AD138))/SUM(Taulukko!AD136:AD138)</f>
        <v>6.188197442889424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9.467088031774715</v>
      </c>
      <c r="Z139" s="68">
        <f>100*(SUM(Taulukko!AH148:AH150)-SUM(Taulukko!AH136:AH138))/SUM(Taulukko!AH136:AH138)</f>
        <v>8.929027520592564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7.966616084977253</v>
      </c>
      <c r="AC139" s="68">
        <f>100*(SUM(Taulukko!AL148:AL150)-SUM(Taulukko!AL136:AL138))/SUM(Taulukko!AL136:AL138)</f>
        <v>7.540983606557371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5.969464375104277</v>
      </c>
      <c r="E140" s="68">
        <f>100*(SUM(Taulukko!F149:F151)-SUM(Taulukko!F137:F139))/SUM(Taulukko!F137:F139)</f>
        <v>5.728719780762654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4.951895868704018</v>
      </c>
      <c r="H140" s="68">
        <f>100*(SUM(Taulukko!J149:J151)-SUM(Taulukko!J137:J139))/SUM(Taulukko!J137:J139)</f>
        <v>4.249929636926531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12.235762248196979</v>
      </c>
      <c r="K140" s="68">
        <f>100*(SUM(Taulukko!N149:N151)-SUM(Taulukko!N137:N139))/SUM(Taulukko!N137:N139)</f>
        <v>11.01234567901235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6.790009717682383</v>
      </c>
      <c r="N140" s="68">
        <f>100*(SUM(Taulukko!R149:R151)-SUM(Taulukko!R137:R139))/SUM(Taulukko!R137:R139)</f>
        <v>6.46182359355053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6.904744519397641</v>
      </c>
      <c r="Q140" s="68">
        <f>100*(SUM(Taulukko!V149:V151)-SUM(Taulukko!V137:V139))/SUM(Taulukko!V137:V139)</f>
        <v>5.945636063648303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3.990110533881505</v>
      </c>
      <c r="T140" s="68">
        <f>100*(SUM(Taulukko!Z149:Z151)-SUM(Taulukko!Z137:Z139))/SUM(Taulukko!Z137:Z139)</f>
        <v>3.4537452634717773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6.401559276093903</v>
      </c>
      <c r="W140" s="68">
        <f>100*(SUM(Taulukko!AD149:AD151)-SUM(Taulukko!AD137:AD139))/SUM(Taulukko!AD137:AD139)</f>
        <v>6.038755512375803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9.508202600445486</v>
      </c>
      <c r="Z140" s="68">
        <f>100*(SUM(Taulukko!AH149:AH151)-SUM(Taulukko!AH137:AH139))/SUM(Taulukko!AH137:AH139)</f>
        <v>8.856394777703835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8.179752587730365</v>
      </c>
      <c r="AC140" s="68">
        <f>100*(SUM(Taulukko!AL149:AL151)-SUM(Taulukko!AL137:AL139))/SUM(Taulukko!AL137:AL139)</f>
        <v>7.7638190954773965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5.541809193601341</v>
      </c>
      <c r="E141" s="68">
        <f>100*(SUM(Taulukko!F150:F152)-SUM(Taulukko!F138:F140))/SUM(Taulukko!F138:F140)</f>
        <v>5.586860770487391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4.185393258426976</v>
      </c>
      <c r="H141" s="68">
        <f>100*(SUM(Taulukko!J150:J152)-SUM(Taulukko!J138:J140))/SUM(Taulukko!J138:J140)</f>
        <v>4.320987654320997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10.359149767896405</v>
      </c>
      <c r="K141" s="68">
        <f>100*(SUM(Taulukko!N150:N152)-SUM(Taulukko!N138:N140))/SUM(Taulukko!N138:N140)</f>
        <v>10.811473400343226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5.931995902765641</v>
      </c>
      <c r="N141" s="68">
        <f>100*(SUM(Taulukko!R150:R152)-SUM(Taulukko!R138:R140))/SUM(Taulukko!R138:R140)</f>
        <v>6.04960859002431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5.431395962344831</v>
      </c>
      <c r="Q141" s="68">
        <f>100*(SUM(Taulukko!V150:V152)-SUM(Taulukko!V138:V140))/SUM(Taulukko!V138:V140)</f>
        <v>6.216854173691791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3.789980375838664</v>
      </c>
      <c r="T141" s="68">
        <f>100*(SUM(Taulukko!Z150:Z152)-SUM(Taulukko!Z138:Z140))/SUM(Taulukko!Z138:Z140)</f>
        <v>3.4826750306217127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5.53429407847624</v>
      </c>
      <c r="W141" s="68">
        <f>100*(SUM(Taulukko!AD150:AD152)-SUM(Taulukko!AD138:AD140))/SUM(Taulukko!AD138:AD140)</f>
        <v>5.6007900966511315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8.951179676892497</v>
      </c>
      <c r="Z141" s="68">
        <f>100*(SUM(Taulukko!AH150:AH152)-SUM(Taulukko!AH138:AH140))/SUM(Taulukko!AH138:AH140)</f>
        <v>8.714733911827171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7.873031742064498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5.2426482094801825</v>
      </c>
      <c r="E142" s="68">
        <f>100*(SUM(Taulukko!F151:F153)-SUM(Taulukko!F139:F141))/SUM(Taulukko!F139:F141)</f>
        <v>5.459976780265297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3.792526491912985</v>
      </c>
      <c r="H142" s="68">
        <f>100*(SUM(Taulukko!J151:J153)-SUM(Taulukko!J139:J141))/SUM(Taulukko!J139:J141)</f>
        <v>4.390380313199102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9.47649054774599</v>
      </c>
      <c r="K142" s="68">
        <f>100*(SUM(Taulukko!N151:N153)-SUM(Taulukko!N139:N141))/SUM(Taulukko!N139:N141)</f>
        <v>10.61085422243854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5.496969666935906</v>
      </c>
      <c r="N142" s="68">
        <f>100*(SUM(Taulukko!R151:R153)-SUM(Taulukko!R139:R141))/SUM(Taulukko!R139:R141)</f>
        <v>5.678275685046168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6.216632557725682</v>
      </c>
      <c r="Q142" s="68">
        <f>100*(SUM(Taulukko!V151:V153)-SUM(Taulukko!V139:V141))/SUM(Taulukko!V139:V141)</f>
        <v>6.52955127386234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3.430840536779056</v>
      </c>
      <c r="T142" s="68">
        <f>100*(SUM(Taulukko!Z151:Z153)-SUM(Taulukko!Z139:Z141))/SUM(Taulukko!Z139:Z141)</f>
        <v>3.4925376945369897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4.942925047707787</v>
      </c>
      <c r="W142" s="68">
        <f>100*(SUM(Taulukko!AD151:AD153)-SUM(Taulukko!AD139:AD141))/SUM(Taulukko!AD139:AD141)</f>
        <v>5.138394148930846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8.144974916859248</v>
      </c>
      <c r="Z142" s="68">
        <f>100*(SUM(Taulukko!AH151:AH153)-SUM(Taulukko!AH139:AH141))/SUM(Taulukko!AH139:AH141)</f>
        <v>8.550928207815698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6.506260741468192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5.2373183787917545</v>
      </c>
      <c r="E143" s="68">
        <f>100*(SUM(Taulukko!F152:F154)-SUM(Taulukko!F140:F142))/SUM(Taulukko!F140:F142)</f>
        <v>5.465621168778096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4.484679665738168</v>
      </c>
      <c r="H143" s="68">
        <f>100*(SUM(Taulukko!J152:J154)-SUM(Taulukko!J140:J142))/SUM(Taulukko!J140:J142)</f>
        <v>4.544187343183705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10.516160154365659</v>
      </c>
      <c r="K143" s="68">
        <f>100*(SUM(Taulukko!N152:N154)-SUM(Taulukko!N140:N142))/SUM(Taulukko!N140:N142)</f>
        <v>10.713422007255128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5.385427406475989</v>
      </c>
      <c r="N143" s="68">
        <f>100*(SUM(Taulukko!R152:R154)-SUM(Taulukko!R140:R142))/SUM(Taulukko!R140:R142)</f>
        <v>5.626377201674099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6.8444830534030014</v>
      </c>
      <c r="Q143" s="68">
        <f>100*(SUM(Taulukko!V152:V154)-SUM(Taulukko!V140:V142))/SUM(Taulukko!V140:V142)</f>
        <v>6.907811898970258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3.008643954304721</v>
      </c>
      <c r="T143" s="68">
        <f>100*(SUM(Taulukko!Z152:Z154)-SUM(Taulukko!Z140:Z142))/SUM(Taulukko!Z140:Z142)</f>
        <v>3.5433762070150108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4.775711417089859</v>
      </c>
      <c r="W143" s="68">
        <f>100*(SUM(Taulukko!AD152:AD154)-SUM(Taulukko!AD140:AD142))/SUM(Taulukko!AD140:AD142)</f>
        <v>4.818521602918717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7.201103905699748</v>
      </c>
      <c r="Z143" s="68">
        <f>100*(SUM(Taulukko!AH152:AH154)-SUM(Taulukko!AH140:AH142))/SUM(Taulukko!AH140:AH142)</f>
        <v>8.451991682320296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6.1224489795918196</v>
      </c>
      <c r="AC143" s="68">
        <f>100*(SUM(Taulukko!AL152:AL154)-SUM(Taulukko!AL140:AL142))/SUM(Taulukko!AL140:AL142)</f>
        <v>7.815581854043405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5.402967401275077</v>
      </c>
      <c r="E144" s="68">
        <f>100*(SUM(Taulukko!F153:F155)-SUM(Taulukko!F141:F143))/SUM(Taulukko!F141:F143)</f>
        <v>5.641909585043043</v>
      </c>
      <c r="F144" s="68">
        <f>100*(SUM(Taulukko!H153:H155)-SUM(Taulukko!H141:H143))/SUM(Taulukko!H141:H143)</f>
        <v>5.208674751447611</v>
      </c>
      <c r="G144" s="68">
        <f>100*(SUM(Taulukko!I153:I155)-SUM(Taulukko!I141:I143))/SUM(Taulukko!I141:I143)</f>
        <v>5.382041271611827</v>
      </c>
      <c r="H144" s="68">
        <f>100*(SUM(Taulukko!J153:J155)-SUM(Taulukko!J141:J143))/SUM(Taulukko!J141:J143)</f>
        <v>4.640177827174228</v>
      </c>
      <c r="I144" s="68">
        <f>100*(SUM(Taulukko!L153:L155)-SUM(Taulukko!L141:L143))/SUM(Taulukko!L141:L143)</f>
        <v>9.378556794900977</v>
      </c>
      <c r="J144" s="68">
        <f>100*(SUM(Taulukko!M153:M155)-SUM(Taulukko!M141:M143))/SUM(Taulukko!M141:M143)</f>
        <v>11.68768186226964</v>
      </c>
      <c r="K144" s="68">
        <f>100*(SUM(Taulukko!N153:N155)-SUM(Taulukko!N141:N143))/SUM(Taulukko!N141:N143)</f>
        <v>10.980297933685726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5.82736054845744</v>
      </c>
      <c r="N144" s="68">
        <f>100*(SUM(Taulukko!R153:R155)-SUM(Taulukko!R141:R143))/SUM(Taulukko!R141:R143)</f>
        <v>5.9195589906462205</v>
      </c>
      <c r="O144" s="68">
        <f>100*(SUM(Taulukko!T153:T155)-SUM(Taulukko!T141:T143))/SUM(Taulukko!T141:T143)</f>
        <v>7.0781941229894905</v>
      </c>
      <c r="P144" s="68">
        <f>100*(SUM(Taulukko!U153:U155)-SUM(Taulukko!U141:U143))/SUM(Taulukko!U141:U143)</f>
        <v>7.569377911166445</v>
      </c>
      <c r="Q144" s="68">
        <f>100*(SUM(Taulukko!V153:V155)-SUM(Taulukko!V141:V143))/SUM(Taulukko!V141:V143)</f>
        <v>7.291264598520012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3.0144923139925557</v>
      </c>
      <c r="T144" s="68">
        <f>100*(SUM(Taulukko!Z153:Z155)-SUM(Taulukko!Z141:Z143))/SUM(Taulukko!Z141:Z143)</f>
        <v>3.6947037337662416</v>
      </c>
      <c r="U144" s="68">
        <f>100*(SUM(Taulukko!AB153:AB155)-SUM(Taulukko!AB141:AB143))/SUM(Taulukko!AB141:AB143)</f>
        <v>3.9767096134786946</v>
      </c>
      <c r="V144" s="68">
        <f>100*(SUM(Taulukko!AC153:AC155)-SUM(Taulukko!AC141:AC143))/SUM(Taulukko!AC141:AC143)</f>
        <v>4.654592809453241</v>
      </c>
      <c r="W144" s="68">
        <f>100*(SUM(Taulukko!AD153:AD155)-SUM(Taulukko!AD141:AD143))/SUM(Taulukko!AD141:AD143)</f>
        <v>4.573753844940443</v>
      </c>
      <c r="X144" s="68">
        <f>100*(SUM(Taulukko!AF153:AF155)-SUM(Taulukko!AF141:AF143))/SUM(Taulukko!AF141:AF143)</f>
        <v>6.3859884229530675</v>
      </c>
      <c r="Y144" s="68">
        <f>100*(SUM(Taulukko!AG153:AG155)-SUM(Taulukko!AG141:AG143))/SUM(Taulukko!AG141:AG143)</f>
        <v>7.276932096608198</v>
      </c>
      <c r="Z144" s="68">
        <f>100*(SUM(Taulukko!AH153:AH155)-SUM(Taulukko!AH141:AH143))/SUM(Taulukko!AH141:AH143)</f>
        <v>8.496426091260318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7.254518808011736</v>
      </c>
      <c r="AC144" s="68">
        <f>100*(SUM(Taulukko!AL153:AL155)-SUM(Taulukko!AL141:AL143))/SUM(Taulukko!AL141:AL143)</f>
        <v>7.80714635340187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5.761502252366256</v>
      </c>
      <c r="E145" s="68">
        <f>100*(SUM(Taulukko!F154:F156)-SUM(Taulukko!F142:F144))/SUM(Taulukko!F142:F144)</f>
        <v>5.9942827192784724</v>
      </c>
      <c r="F145" s="68">
        <f>100*(SUM(Taulukko!H154:H156)-SUM(Taulukko!H142:H144))/SUM(Taulukko!H142:H144)</f>
        <v>5.767244347526691</v>
      </c>
      <c r="G145" s="68">
        <f>100*(SUM(Taulukko!I154:I156)-SUM(Taulukko!I142:I144))/SUM(Taulukko!I142:I144)</f>
        <v>5.018020515663961</v>
      </c>
      <c r="H145" s="68">
        <f>100*(SUM(Taulukko!J154:J156)-SUM(Taulukko!J142:J144))/SUM(Taulukko!J142:J144)</f>
        <v>4.707837164220437</v>
      </c>
      <c r="I145" s="68">
        <f>100*(SUM(Taulukko!L154:L156)-SUM(Taulukko!L142:L144))/SUM(Taulukko!L142:L144)</f>
        <v>9.8688750862664</v>
      </c>
      <c r="J145" s="68">
        <f>100*(SUM(Taulukko!M154:M156)-SUM(Taulukko!M142:M144))/SUM(Taulukko!M142:M144)</f>
        <v>11.206485455412494</v>
      </c>
      <c r="K145" s="68">
        <f>100*(SUM(Taulukko!N154:N156)-SUM(Taulukko!N142:N144))/SUM(Taulukko!N142:N144)</f>
        <v>11.224976167778843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6.367743939879488</v>
      </c>
      <c r="N145" s="68">
        <f>100*(SUM(Taulukko!R154:R156)-SUM(Taulukko!R142:R144))/SUM(Taulukko!R142:R144)</f>
        <v>6.456727205110573</v>
      </c>
      <c r="O145" s="68">
        <f>100*(SUM(Taulukko!T154:T156)-SUM(Taulukko!T142:T144))/SUM(Taulukko!T142:T144)</f>
        <v>7.869325873116135</v>
      </c>
      <c r="P145" s="68">
        <f>100*(SUM(Taulukko!U154:U156)-SUM(Taulukko!U142:U144))/SUM(Taulukko!U142:U144)</f>
        <v>7.577818983772391</v>
      </c>
      <c r="Q145" s="68">
        <f>100*(SUM(Taulukko!V154:V156)-SUM(Taulukko!V142:V144))/SUM(Taulukko!V142:V144)</f>
        <v>7.651809965313908</v>
      </c>
      <c r="R145" s="68">
        <f>100*(SUM(Taulukko!X154:X156)-SUM(Taulukko!X142:X144))/SUM(Taulukko!X142:X144)</f>
        <v>1.4987422216337796</v>
      </c>
      <c r="S145" s="68">
        <f>100*(SUM(Taulukko!Y154:Y156)-SUM(Taulukko!Y142:Y144))/SUM(Taulukko!Y142:Y144)</f>
        <v>3.0260309148582603</v>
      </c>
      <c r="T145" s="68">
        <f>100*(SUM(Taulukko!Z154:Z156)-SUM(Taulukko!Z142:Z144))/SUM(Taulukko!Z142:Z144)</f>
        <v>3.9860737906919126</v>
      </c>
      <c r="U145" s="68">
        <f>100*(SUM(Taulukko!AB154:AB156)-SUM(Taulukko!AB142:AB144))/SUM(Taulukko!AB142:AB144)</f>
        <v>3.407350689127097</v>
      </c>
      <c r="V145" s="68">
        <f>100*(SUM(Taulukko!AC154:AC156)-SUM(Taulukko!AC142:AC144))/SUM(Taulukko!AC142:AC144)</f>
        <v>4.139353498535124</v>
      </c>
      <c r="W145" s="68">
        <f>100*(SUM(Taulukko!AD154:AD156)-SUM(Taulukko!AD142:AD144))/SUM(Taulukko!AD142:AD144)</f>
        <v>4.406335041310161</v>
      </c>
      <c r="X145" s="68">
        <f>100*(SUM(Taulukko!AF154:AF156)-SUM(Taulukko!AF142:AF144))/SUM(Taulukko!AF142:AF144)</f>
        <v>7.076768224226694</v>
      </c>
      <c r="Y145" s="68">
        <f>100*(SUM(Taulukko!AG154:AG156)-SUM(Taulukko!AG142:AG144))/SUM(Taulukko!AG142:AG144)</f>
        <v>7.765836470536878</v>
      </c>
      <c r="Z145" s="68">
        <f>100*(SUM(Taulukko!AH154:AH156)-SUM(Taulukko!AH142:AH144))/SUM(Taulukko!AH142:AH144)</f>
        <v>8.701020791213237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7.419980601357911</v>
      </c>
      <c r="AC145" s="68">
        <f>100*(SUM(Taulukko!AL154:AL156)-SUM(Taulukko!AL142:AL144))/SUM(Taulukko!AL142:AL144)</f>
        <v>7.972775887214407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5.957108816521034</v>
      </c>
      <c r="D146" s="68">
        <f>100*(SUM(Taulukko!E155:E157)-SUM(Taulukko!E143:E145))/SUM(Taulukko!E143:E145)</f>
        <v>6.346007863471178</v>
      </c>
      <c r="E146" s="68">
        <f>100*(SUM(Taulukko!F155:F157)-SUM(Taulukko!F143:F145))/SUM(Taulukko!F143:F145)</f>
        <v>6.509741406273646</v>
      </c>
      <c r="F146" s="68">
        <f>100*(SUM(Taulukko!H155:H157)-SUM(Taulukko!H143:H145))/SUM(Taulukko!H143:H145)</f>
        <v>4.122128559427583</v>
      </c>
      <c r="G146" s="68">
        <f>100*(SUM(Taulukko!I155:I157)-SUM(Taulukko!I143:I145))/SUM(Taulukko!I143:I145)</f>
        <v>4.292790313703898</v>
      </c>
      <c r="H146" s="68">
        <f>100*(SUM(Taulukko!J155:J157)-SUM(Taulukko!J143:J145))/SUM(Taulukko!J143:J145)</f>
        <v>4.718543046357622</v>
      </c>
      <c r="I146" s="68">
        <f>100*(SUM(Taulukko!L155:L157)-SUM(Taulukko!L143:L145))/SUM(Taulukko!L143:L145)</f>
        <v>11.141678129298477</v>
      </c>
      <c r="J146" s="68">
        <f>100*(SUM(Taulukko!M155:M157)-SUM(Taulukko!M143:M145))/SUM(Taulukko!M143:M145)</f>
        <v>11.205273069679855</v>
      </c>
      <c r="K146" s="68">
        <f>100*(SUM(Taulukko!N155:N157)-SUM(Taulukko!N143:N145))/SUM(Taulukko!N143:N145)</f>
        <v>11.40226628895183</v>
      </c>
      <c r="L146" s="68">
        <f>100*(SUM(Taulukko!P155:P157)-SUM(Taulukko!P143:P145))/SUM(Taulukko!P143:P145)</f>
        <v>7.0670463370437515</v>
      </c>
      <c r="M146" s="68">
        <f>100*(SUM(Taulukko!Q155:Q157)-SUM(Taulukko!Q143:Q145))/SUM(Taulukko!Q143:Q145)</f>
        <v>7.1544989191272785</v>
      </c>
      <c r="N146" s="68">
        <f>100*(SUM(Taulukko!R155:R157)-SUM(Taulukko!R143:R145))/SUM(Taulukko!R143:R145)</f>
        <v>7.100398315027431</v>
      </c>
      <c r="O146" s="68">
        <f>100*(SUM(Taulukko!T155:T157)-SUM(Taulukko!T143:T145))/SUM(Taulukko!T143:T145)</f>
        <v>8.200639321243985</v>
      </c>
      <c r="P146" s="68">
        <f>100*(SUM(Taulukko!U155:U157)-SUM(Taulukko!U143:U145))/SUM(Taulukko!U143:U145)</f>
        <v>7.998229537220685</v>
      </c>
      <c r="Q146" s="68">
        <f>100*(SUM(Taulukko!V155:V157)-SUM(Taulukko!V143:V145))/SUM(Taulukko!V143:V145)</f>
        <v>8.000021884890954</v>
      </c>
      <c r="R146" s="68">
        <f>100*(SUM(Taulukko!X155:X157)-SUM(Taulukko!X143:X145))/SUM(Taulukko!X143:X145)</f>
        <v>2.676670923797346</v>
      </c>
      <c r="S146" s="68">
        <f>100*(SUM(Taulukko!Y155:Y157)-SUM(Taulukko!Y143:Y145))/SUM(Taulukko!Y143:Y145)</f>
        <v>3.8240368751810427</v>
      </c>
      <c r="T146" s="68">
        <f>100*(SUM(Taulukko!Z155:Z157)-SUM(Taulukko!Z143:Z145))/SUM(Taulukko!Z143:Z145)</f>
        <v>4.4254023093008374</v>
      </c>
      <c r="U146" s="68">
        <f>100*(SUM(Taulukko!AB155:AB157)-SUM(Taulukko!AB143:AB145))/SUM(Taulukko!AB143:AB145)</f>
        <v>3.5278289899845454</v>
      </c>
      <c r="V146" s="68">
        <f>100*(SUM(Taulukko!AC155:AC157)-SUM(Taulukko!AC143:AC145))/SUM(Taulukko!AC143:AC145)</f>
        <v>4.116791451146462</v>
      </c>
      <c r="W146" s="68">
        <f>100*(SUM(Taulukko!AD155:AD157)-SUM(Taulukko!AD143:AD145))/SUM(Taulukko!AD143:AD145)</f>
        <v>4.5210454887181175</v>
      </c>
      <c r="X146" s="68">
        <f>100*(SUM(Taulukko!AF155:AF157)-SUM(Taulukko!AF143:AF145))/SUM(Taulukko!AF143:AF145)</f>
        <v>9.149463914226267</v>
      </c>
      <c r="Y146" s="68">
        <f>100*(SUM(Taulukko!AG155:AG157)-SUM(Taulukko!AG143:AG145))/SUM(Taulukko!AG143:AG145)</f>
        <v>9.116719003912982</v>
      </c>
      <c r="Z146" s="68">
        <f>100*(SUM(Taulukko!AH155:AH157)-SUM(Taulukko!AH143:AH145))/SUM(Taulukko!AH143:AH145)</f>
        <v>9.010279880102766</v>
      </c>
      <c r="AA146" s="68">
        <f>100*(SUM(Taulukko!AJ155:AJ157)-SUM(Taulukko!AJ143:AJ145))/SUM(Taulukko!AJ143:AJ145)</f>
        <v>8.354366481574969</v>
      </c>
      <c r="AB146" s="68">
        <f>100*(SUM(Taulukko!AK155:AK157)-SUM(Taulukko!AK143:AK145))/SUM(Taulukko!AK143:AK145)</f>
        <v>8.301158301158281</v>
      </c>
      <c r="AC146" s="68">
        <f>100*(SUM(Taulukko!AL155:AL157)-SUM(Taulukko!AL143:AL145))/SUM(Taulukko!AL143:AL145)</f>
        <v>8.260869565217389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7.5285565939771395</v>
      </c>
      <c r="D147" s="68">
        <f>100*(SUM(Taulukko!E156:E158)-SUM(Taulukko!E144:E146))/SUM(Taulukko!E144:E146)</f>
        <v>7.236274881921647</v>
      </c>
      <c r="E147" s="68">
        <f>100*(SUM(Taulukko!F156:F158)-SUM(Taulukko!F144:F146))/SUM(Taulukko!F144:F146)</f>
        <v>7.108107972278213</v>
      </c>
      <c r="F147" s="68">
        <f>100*(SUM(Taulukko!H156:H158)-SUM(Taulukko!H144:H146))/SUM(Taulukko!H144:H146)</f>
        <v>4.766460815865007</v>
      </c>
      <c r="G147" s="68">
        <f>100*(SUM(Taulukko!I156:I158)-SUM(Taulukko!I144:I146))/SUM(Taulukko!I144:I146)</f>
        <v>4.700384826827935</v>
      </c>
      <c r="H147" s="68">
        <f>100*(SUM(Taulukko!J156:J158)-SUM(Taulukko!J144:J146))/SUM(Taulukko!J144:J146)</f>
        <v>4.785478547854779</v>
      </c>
      <c r="I147" s="68">
        <f>100*(SUM(Taulukko!L156:L158)-SUM(Taulukko!L144:L146))/SUM(Taulukko!L144:L146)</f>
        <v>11.569688768606241</v>
      </c>
      <c r="J147" s="68">
        <f>100*(SUM(Taulukko!M156:M158)-SUM(Taulukko!M144:M146))/SUM(Taulukko!M144:M146)</f>
        <v>11.690437222352116</v>
      </c>
      <c r="K147" s="68">
        <f>100*(SUM(Taulukko!N156:N158)-SUM(Taulukko!N144:N146))/SUM(Taulukko!N144:N146)</f>
        <v>11.474643608319706</v>
      </c>
      <c r="L147" s="68">
        <f>100*(SUM(Taulukko!P156:P158)-SUM(Taulukko!P144:P146))/SUM(Taulukko!P144:P146)</f>
        <v>7.862346144184866</v>
      </c>
      <c r="M147" s="68">
        <f>100*(SUM(Taulukko!Q156:Q158)-SUM(Taulukko!Q144:Q146))/SUM(Taulukko!Q144:Q146)</f>
        <v>7.7991089234121524</v>
      </c>
      <c r="N147" s="68">
        <f>100*(SUM(Taulukko!R156:R158)-SUM(Taulukko!R144:R146))/SUM(Taulukko!R144:R146)</f>
        <v>7.690083066409376</v>
      </c>
      <c r="O147" s="68">
        <f>100*(SUM(Taulukko!T156:T158)-SUM(Taulukko!T144:T146))/SUM(Taulukko!T144:T146)</f>
        <v>8.826996758031237</v>
      </c>
      <c r="P147" s="68">
        <f>100*(SUM(Taulukko!U156:U158)-SUM(Taulukko!U144:U146))/SUM(Taulukko!U144:U146)</f>
        <v>8.589849228133154</v>
      </c>
      <c r="Q147" s="68">
        <f>100*(SUM(Taulukko!V156:V158)-SUM(Taulukko!V144:V146))/SUM(Taulukko!V144:V146)</f>
        <v>8.331675681567372</v>
      </c>
      <c r="R147" s="68">
        <f>100*(SUM(Taulukko!X156:X158)-SUM(Taulukko!X144:X146))/SUM(Taulukko!X144:X146)</f>
        <v>6.9067664483941185</v>
      </c>
      <c r="S147" s="68">
        <f>100*(SUM(Taulukko!Y156:Y158)-SUM(Taulukko!Y144:Y146))/SUM(Taulukko!Y144:Y146)</f>
        <v>5.522201296813574</v>
      </c>
      <c r="T147" s="68">
        <f>100*(SUM(Taulukko!Z156:Z158)-SUM(Taulukko!Z144:Z146))/SUM(Taulukko!Z144:Z146)</f>
        <v>4.941527693029217</v>
      </c>
      <c r="U147" s="68">
        <f>100*(SUM(Taulukko!AB156:AB158)-SUM(Taulukko!AB144:AB146))/SUM(Taulukko!AB144:AB146)</f>
        <v>4.858309317963487</v>
      </c>
      <c r="V147" s="68">
        <f>100*(SUM(Taulukko!AC156:AC158)-SUM(Taulukko!AC144:AC146))/SUM(Taulukko!AC144:AC146)</f>
        <v>4.974873760418592</v>
      </c>
      <c r="W147" s="68">
        <f>100*(SUM(Taulukko!AD156:AD158)-SUM(Taulukko!AD144:AD146))/SUM(Taulukko!AD144:AD146)</f>
        <v>4.965432994030766</v>
      </c>
      <c r="X147" s="68">
        <f>100*(SUM(Taulukko!AF156:AF158)-SUM(Taulukko!AF144:AF146))/SUM(Taulukko!AF144:AF146)</f>
        <v>10.219417475728156</v>
      </c>
      <c r="Y147" s="68">
        <f>100*(SUM(Taulukko!AG156:AG158)-SUM(Taulukko!AG144:AG146))/SUM(Taulukko!AG144:AG146)</f>
        <v>9.797666513412263</v>
      </c>
      <c r="Z147" s="68">
        <f>100*(SUM(Taulukko!AH156:AH158)-SUM(Taulukko!AH144:AH146))/SUM(Taulukko!AH144:AH146)</f>
        <v>9.330222318396057</v>
      </c>
      <c r="AA147" s="68">
        <f>100*(SUM(Taulukko!AJ156:AJ158)-SUM(Taulukko!AJ144:AJ146))/SUM(Taulukko!AJ144:AJ146)</f>
        <v>9.08644400785856</v>
      </c>
      <c r="AB147" s="68">
        <f>100*(SUM(Taulukko!AK156:AK158)-SUM(Taulukko!AK144:AK146))/SUM(Taulukko!AK144:AK146)</f>
        <v>8.702948933109555</v>
      </c>
      <c r="AC147" s="68">
        <f>100*(SUM(Taulukko!AL156:AL158)-SUM(Taulukko!AL144:AL146))/SUM(Taulukko!AL144:AL146)</f>
        <v>8.597502401537001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8.216328653146132</v>
      </c>
      <c r="D148" s="39">
        <f>100*(SUM(Taulukko!E157:E159)-SUM(Taulukko!E145:E147))/SUM(Taulukko!E145:E147)</f>
        <v>7.888357416543529</v>
      </c>
      <c r="E148" s="39">
        <f>100*(SUM(Taulukko!F157:F159)-SUM(Taulukko!F145:F147))/SUM(Taulukko!F145:F147)</f>
        <v>7.647201623741459</v>
      </c>
      <c r="F148" s="39">
        <f>100*(SUM(Taulukko!H157:H159)-SUM(Taulukko!H145:H147))/SUM(Taulukko!H145:H147)</f>
        <v>5.3499854777810265</v>
      </c>
      <c r="G148" s="39">
        <f>100*(SUM(Taulukko!I157:I159)-SUM(Taulukko!I145:I147))/SUM(Taulukko!I145:I147)</f>
        <v>5.279076161671704</v>
      </c>
      <c r="H148" s="39">
        <f>100*(SUM(Taulukko!J157:J159)-SUM(Taulukko!J145:J147))/SUM(Taulukko!J145:J147)</f>
        <v>4.851973684210523</v>
      </c>
      <c r="I148" s="39">
        <f>100*(SUM(Taulukko!L157:L159)-SUM(Taulukko!L145:L147))/SUM(Taulukko!L145:L147)</f>
        <v>11.652794292508919</v>
      </c>
      <c r="J148" s="39">
        <f>100*(SUM(Taulukko!M157:M159)-SUM(Taulukko!M145:M147))/SUM(Taulukko!M145:M147)</f>
        <v>12.433186149198221</v>
      </c>
      <c r="K148" s="39">
        <f>100*(SUM(Taulukko!N157:N159)-SUM(Taulukko!N145:N147))/SUM(Taulukko!N145:N147)</f>
        <v>11.3757225433526</v>
      </c>
      <c r="L148" s="39">
        <f>100*(SUM(Taulukko!P157:P159)-SUM(Taulukko!P145:P147))/SUM(Taulukko!P145:P147)</f>
        <v>8.592003973181018</v>
      </c>
      <c r="M148" s="39">
        <f>100*(SUM(Taulukko!Q157:Q159)-SUM(Taulukko!Q145:Q147))/SUM(Taulukko!Q145:Q147)</f>
        <v>8.26751928434332</v>
      </c>
      <c r="N148" s="39">
        <f>100*(SUM(Taulukko!R157:R159)-SUM(Taulukko!R145:R147))/SUM(Taulukko!R145:R147)</f>
        <v>8.06928693565903</v>
      </c>
      <c r="O148" s="39">
        <f>100*(SUM(Taulukko!T157:T159)-SUM(Taulukko!T145:T147))/SUM(Taulukko!T145:T147)</f>
        <v>10.869437767485502</v>
      </c>
      <c r="P148" s="39">
        <f>100*(SUM(Taulukko!U157:U159)-SUM(Taulukko!U145:U147))/SUM(Taulukko!U145:U147)</f>
        <v>10.148058106236073</v>
      </c>
      <c r="Q148" s="39">
        <f>100*(SUM(Taulukko!V157:V159)-SUM(Taulukko!V145:V147))/SUM(Taulukko!V145:V147)</f>
        <v>8.55881882224013</v>
      </c>
      <c r="R148" s="39">
        <f>100*(SUM(Taulukko!X157:X159)-SUM(Taulukko!X145:X147))/SUM(Taulukko!X145:X147)</f>
        <v>8.022499287176974</v>
      </c>
      <c r="S148" s="39">
        <f>100*(SUM(Taulukko!Y157:Y159)-SUM(Taulukko!Y145:Y147))/SUM(Taulukko!Y145:Y147)</f>
        <v>6.331593019200753</v>
      </c>
      <c r="T148" s="39">
        <f>100*(SUM(Taulukko!Z157:Z159)-SUM(Taulukko!Z145:Z147))/SUM(Taulukko!Z145:Z147)</f>
        <v>5.405568641662127</v>
      </c>
      <c r="U148" s="39">
        <f>100*(SUM(Taulukko!AB157:AB159)-SUM(Taulukko!AB145:AB147))/SUM(Taulukko!AB145:AB147)</f>
        <v>6.023207788376424</v>
      </c>
      <c r="V148" s="39">
        <f>100*(SUM(Taulukko!AC157:AC159)-SUM(Taulukko!AC145:AC147))/SUM(Taulukko!AC145:AC147)</f>
        <v>5.812483898095011</v>
      </c>
      <c r="W148" s="39">
        <f>100*(SUM(Taulukko!AD157:AD159)-SUM(Taulukko!AD145:AD147))/SUM(Taulukko!AD145:AD147)</f>
        <v>5.416643418055323</v>
      </c>
      <c r="X148" s="39">
        <f>100*(SUM(Taulukko!AF157:AF159)-SUM(Taulukko!AF145:AF147))/SUM(Taulukko!AF145:AF147)</f>
        <v>11.07972017220174</v>
      </c>
      <c r="Y148" s="39">
        <f>100*(SUM(Taulukko!AG157:AG159)-SUM(Taulukko!AG145:AG147))/SUM(Taulukko!AG145:AG147)</f>
        <v>10.439916777567426</v>
      </c>
      <c r="Z148" s="39">
        <f>100*(SUM(Taulukko!AH157:AH159)-SUM(Taulukko!AH145:AH147))/SUM(Taulukko!AH145:AH147)</f>
        <v>9.586410994142867</v>
      </c>
      <c r="AA148" s="39">
        <f>100*(SUM(Taulukko!AJ157:AJ159)-SUM(Taulukko!AJ145:AJ147))/SUM(Taulukko!AJ145:AJ147)</f>
        <v>9.391858754291322</v>
      </c>
      <c r="AB148" s="39">
        <f>100*(SUM(Taulukko!AK157:AK159)-SUM(Taulukko!AK145:AK147))/SUM(Taulukko!AK145:AK147)</f>
        <v>9.330143540669857</v>
      </c>
      <c r="AC148" s="39">
        <f>100*(SUM(Taulukko!AL157:AL159)-SUM(Taulukko!AL145:AL147))/SUM(Taulukko!AL145:AL147)</f>
        <v>8.85864374403057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C149" s="68">
        <f>100*(SUM(Taulukko!D158:D160)-SUM(Taulukko!D146:D148))/SUM(Taulukko!D146:D148)</f>
        <v>8.677685950413213</v>
      </c>
      <c r="D149" s="68">
        <f>100*(SUM(Taulukko!E158:E160)-SUM(Taulukko!E146:E148))/SUM(Taulukko!E146:E148)</f>
        <v>8.22755475816701</v>
      </c>
      <c r="E149" s="68">
        <f>100*(SUM(Taulukko!F158:F160)-SUM(Taulukko!F146:F148))/SUM(Taulukko!F146:F148)</f>
        <v>8.038868817740129</v>
      </c>
      <c r="F149" s="68">
        <f>100*(SUM(Taulukko!H158:H160)-SUM(Taulukko!H146:H148))/SUM(Taulukko!H146:H148)</f>
        <v>6.859072592088075</v>
      </c>
      <c r="G149" s="68">
        <f>100*(SUM(Taulukko!I158:I160)-SUM(Taulukko!I146:I148))/SUM(Taulukko!I146:I148)</f>
        <v>5.001366493577499</v>
      </c>
      <c r="H149" s="68">
        <f>100*(SUM(Taulukko!J158:J160)-SUM(Taulukko!J146:J148))/SUM(Taulukko!J146:J148)</f>
        <v>4.889374487844845</v>
      </c>
      <c r="I149" s="68">
        <f>100*(SUM(Taulukko!L158:L160)-SUM(Taulukko!L146:L148))/SUM(Taulukko!L146:L148)</f>
        <v>11.075559931085419</v>
      </c>
      <c r="J149" s="68">
        <f>100*(SUM(Taulukko!M158:M160)-SUM(Taulukko!M146:M148))/SUM(Taulukko!M146:M148)</f>
        <v>10.54910002278425</v>
      </c>
      <c r="K149" s="68">
        <f>100*(SUM(Taulukko!N158:N160)-SUM(Taulukko!N146:N148))/SUM(Taulukko!N146:N148)</f>
        <v>11.085714285714285</v>
      </c>
      <c r="L149" s="68">
        <f>100*(SUM(Taulukko!P158:P160)-SUM(Taulukko!P146:P148))/SUM(Taulukko!P146:P148)</f>
        <v>8.4029484029484</v>
      </c>
      <c r="M149" s="68">
        <f>100*(SUM(Taulukko!Q158:Q160)-SUM(Taulukko!Q146:Q148))/SUM(Taulukko!Q146:Q148)</f>
        <v>8.252364140107137</v>
      </c>
      <c r="N149" s="68">
        <f>100*(SUM(Taulukko!R158:R160)-SUM(Taulukko!R146:R148))/SUM(Taulukko!R146:R148)</f>
        <v>8.195046432185924</v>
      </c>
      <c r="O149" s="68">
        <f>100*(SUM(Taulukko!T158:T160)-SUM(Taulukko!T146:T148))/SUM(Taulukko!T146:T148)</f>
        <v>10.339650434831874</v>
      </c>
      <c r="P149" s="68">
        <f>100*(SUM(Taulukko!U158:U160)-SUM(Taulukko!U146:U148))/SUM(Taulukko!U146:U148)</f>
        <v>9.808737515112583</v>
      </c>
      <c r="Q149" s="68">
        <f>100*(SUM(Taulukko!V158:V160)-SUM(Taulukko!V146:V148))/SUM(Taulukko!V146:V148)</f>
        <v>8.565180579299017</v>
      </c>
      <c r="R149" s="68">
        <f>100*(SUM(Taulukko!X158:X160)-SUM(Taulukko!X146:X148))/SUM(Taulukko!X146:X148)</f>
        <v>8.64405462130437</v>
      </c>
      <c r="S149" s="68">
        <f>100*(SUM(Taulukko!Y158:Y160)-SUM(Taulukko!Y146:Y148))/SUM(Taulukko!Y146:Y148)</f>
        <v>6.5614245476486905</v>
      </c>
      <c r="T149" s="68">
        <f>100*(SUM(Taulukko!Z158:Z160)-SUM(Taulukko!Z146:Z148))/SUM(Taulukko!Z146:Z148)</f>
        <v>5.7376925741306755</v>
      </c>
      <c r="U149" s="68">
        <f>100*(SUM(Taulukko!AB158:AB160)-SUM(Taulukko!AB146:AB148))/SUM(Taulukko!AB146:AB148)</f>
        <v>6.222332753046501</v>
      </c>
      <c r="V149" s="68">
        <f>100*(SUM(Taulukko!AC158:AC160)-SUM(Taulukko!AC146:AC148))/SUM(Taulukko!AC146:AC148)</f>
        <v>5.745454193935059</v>
      </c>
      <c r="W149" s="68">
        <f>100*(SUM(Taulukko!AD158:AD160)-SUM(Taulukko!AD146:AD148))/SUM(Taulukko!AD146:AD148)</f>
        <v>5.580273035564203</v>
      </c>
      <c r="X149" s="68">
        <f>100*(SUM(Taulukko!AF158:AF160)-SUM(Taulukko!AF146:AF148))/SUM(Taulukko!AF146:AF148)</f>
        <v>10.54484236302418</v>
      </c>
      <c r="Y149" s="68">
        <f>100*(SUM(Taulukko!AG158:AG160)-SUM(Taulukko!AG146:AG148))/SUM(Taulukko!AG146:AG148)</f>
        <v>10.00766664748457</v>
      </c>
      <c r="Z149" s="68">
        <f>100*(SUM(Taulukko!AH158:AH160)-SUM(Taulukko!AH146:AH148))/SUM(Taulukko!AH146:AH148)</f>
        <v>9.75859315518747</v>
      </c>
      <c r="AA149" s="68">
        <f>100*(SUM(Taulukko!AJ158:AJ160)-SUM(Taulukko!AJ146:AJ148))/SUM(Taulukko!AJ146:AJ148)</f>
        <v>9.474969474969477</v>
      </c>
      <c r="AB149" s="68">
        <f>100*(SUM(Taulukko!AK158:AK160)-SUM(Taulukko!AK146:AK148))/SUM(Taulukko!AK146:AK148)</f>
        <v>8.963718283139661</v>
      </c>
      <c r="AC149" s="68">
        <f>100*(SUM(Taulukko!AL158:AL160)-SUM(Taulukko!AL146:AL148))/SUM(Taulukko!AL146:AL148)</f>
        <v>9.019700925706147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